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Instellingen" state="visible" r:id="rId5"/>
    <sheet sheetId="3" name="Categorieën" state="hidden" r:id="rId6"/>
    <sheet sheetId="4" name="01 Januari" state="visible" r:id="rId7"/>
    <sheet sheetId="5" name="02 Februari" state="visible" r:id="rId8"/>
    <sheet sheetId="6" name="03 Maart" state="visible" r:id="rId9"/>
    <sheet sheetId="7" name="04 April" state="visible" r:id="rId10"/>
    <sheet sheetId="8" name="05 Mei" state="visible" r:id="rId11"/>
    <sheet sheetId="9" name="06 Juni" state="visible" r:id="rId12"/>
    <sheet sheetId="10" name="07 Juli" state="visible" r:id="rId13"/>
    <sheet sheetId="11" name="08 Augustus" state="visible" r:id="rId14"/>
    <sheet sheetId="12" name="09 September" state="visible" r:id="rId15"/>
    <sheet sheetId="13" name="10 Oktober" state="visible" r:id="rId16"/>
    <sheet sheetId="14" name="11 November" state="visible" r:id="rId17"/>
    <sheet sheetId="15" name="12 December" state="visible" r:id="rId18"/>
    <sheet sheetId="16" name="Jaaroverzicht" state="visible" r:id="rId19"/>
  </sheets>
  <calcPr calcId="171027"/>
</workbook>
</file>

<file path=xl/sharedStrings.xml><?xml version="1.0" encoding="utf-8"?>
<sst xmlns="http://schemas.openxmlformats.org/spreadsheetml/2006/main" count="315" uniqueCount="115">
  <si>
    <t>Aqlemy</t>
  </si>
  <si>
    <t>Kasboek voor verenigingen &amp; stichtingen — 2026</t>
  </si>
  <si>
    <t>Gratis kasboek-template van Aqlemy — gemaakt voor penningmeesters van verenigingen, stichtingen, moskeeën en weekendscholen.</t>
  </si>
  <si>
    <t/>
  </si>
  <si>
    <t>Zo werkt het:</t>
  </si>
  <si>
    <t>1. Vul op het tabblad "Instellingen" de naam van je organisatie en de beginsaldi van kas en bank in.</t>
  </si>
  <si>
    <t>2. Boek elke inkomst of uitgave op het tabblad van de juiste maand. Kies een categorie uit de keuzelijst.</t>
  </si>
  <si>
    <t>3. Het tabblad "Jaaroverzicht" telt alles automatisch op: per maand, per categorie en het saldoverloop.</t>
  </si>
  <si>
    <t>4. Verwijder geen kolommen of totaalregels — daar zitten de formules in.</t>
  </si>
  <si>
    <t>De categorieën in dit kasboek zijn dezelfde als in het online kasboek van Aqlemy. Stap je later over, dan neem je je administratie 1-op-1 mee.</t>
  </si>
  <si>
    <t>Gratis templates, jaarlijks geüpdatet: https://aqlemy.com/nl/templates</t>
  </si>
  <si>
    <t>© 2026 Aqlemy — aqlemy.com. Vrij te gebruiken en te delen binnen je organisatie.</t>
  </si>
  <si>
    <t>Instellingen</t>
  </si>
  <si>
    <t>Naam organisatie</t>
  </si>
  <si>
    <t>Vul hier je organisatienaam in</t>
  </si>
  <si>
    <t>Boekjaar</t>
  </si>
  <si>
    <t>Beginsaldo kas (1 januari)</t>
  </si>
  <si>
    <t>Beginsaldo bank (1 januari)</t>
  </si>
  <si>
    <t>Inkomsten-categorieën</t>
  </si>
  <si>
    <t>Uitgaven-categorieën</t>
  </si>
  <si>
    <t>Lidmaatschapscontributie</t>
  </si>
  <si>
    <t>Vergoeding vrijwilligers</t>
  </si>
  <si>
    <t>Gezinslidmaatschap</t>
  </si>
  <si>
    <t>Vrijwilligers-attentie</t>
  </si>
  <si>
    <t>Studentenlidmaatschap</t>
  </si>
  <si>
    <t>Salaris ZZP / contractor</t>
  </si>
  <si>
    <t>Schoolgeld / ouderbijdrage</t>
  </si>
  <si>
    <t>Huur pand/zaal</t>
  </si>
  <si>
    <t>Lesgeld / cursusdeelname</t>
  </si>
  <si>
    <t>Onderhoud gebouw</t>
  </si>
  <si>
    <t>Inschrijfgeld</t>
  </si>
  <si>
    <t>Schoonmaakdiensten</t>
  </si>
  <si>
    <t>Donatie (regulier)</t>
  </si>
  <si>
    <t>Elektriciteit</t>
  </si>
  <si>
    <t>Donatie (periodiek)</t>
  </si>
  <si>
    <t>Gas</t>
  </si>
  <si>
    <t>Zakat</t>
  </si>
  <si>
    <t>Water / riolering</t>
  </si>
  <si>
    <t>Sadaqah</t>
  </si>
  <si>
    <t>Internet + telefonie</t>
  </si>
  <si>
    <t>Fondsenwerving campagne</t>
  </si>
  <si>
    <t>Aansprakelijkheidsverzekering</t>
  </si>
  <si>
    <t>Collecte / inzameling</t>
  </si>
  <si>
    <t>Gebouwen- / inboedelverzekering</t>
  </si>
  <si>
    <t>Sponsoring (particulier/bedrijf)</t>
  </si>
  <si>
    <t>Vrijwilligers-verzekering</t>
  </si>
  <si>
    <t>Loterij / clubactie</t>
  </si>
  <si>
    <t>Lesmateriaal / boeken</t>
  </si>
  <si>
    <t>Subsidie gemeente</t>
  </si>
  <si>
    <t>Sportmateriaal</t>
  </si>
  <si>
    <t>Subsidie stichting / fonds</t>
  </si>
  <si>
    <t>SaaS-abonnement</t>
  </si>
  <si>
    <t>Evenement toegangskaartjes</t>
  </si>
  <si>
    <t>Website hosting / domein</t>
  </si>
  <si>
    <t>Workshop / cursus deelnamekosten</t>
  </si>
  <si>
    <t>Boekhouding / fiscaal</t>
  </si>
  <si>
    <t>Catering / maaltijd-inkomsten</t>
  </si>
  <si>
    <t>KvK-registratie</t>
  </si>
  <si>
    <t>Zaalverhuur</t>
  </si>
  <si>
    <t>Bankkosten</t>
  </si>
  <si>
    <t>Kantine-/baropbrengsten</t>
  </si>
  <si>
    <t>Advertentie / promotie</t>
  </si>
  <si>
    <t>Verkoop lesmateriaal</t>
  </si>
  <si>
    <t>Drukwerk (folders/posters)</t>
  </si>
  <si>
    <t>Rente / spaarrente</t>
  </si>
  <si>
    <t>Locatieverhuur evenement</t>
  </si>
  <si>
    <t>Overige inkomsten</t>
  </si>
  <si>
    <t>Catering evenement</t>
  </si>
  <si>
    <t>Donatie aan derden</t>
  </si>
  <si>
    <t>Noodhulp / ondersteuning</t>
  </si>
  <si>
    <t>Reiskosten personeel</t>
  </si>
  <si>
    <t>Kantoorbenodigdheden</t>
  </si>
  <si>
    <t>Porto / verzending</t>
  </si>
  <si>
    <t>Afdracht bond / koepel</t>
  </si>
  <si>
    <t>Representatie-/bestuurskosten</t>
  </si>
  <si>
    <t>Inkoop kantine/horeca</t>
  </si>
  <si>
    <t>Overige uitgaven</t>
  </si>
  <si>
    <t>Datum</t>
  </si>
  <si>
    <t>Omschrijving</t>
  </si>
  <si>
    <t>Categorie</t>
  </si>
  <si>
    <t>Inkomsten (€)</t>
  </si>
  <si>
    <t>Uitgaven (€)</t>
  </si>
  <si>
    <t>Betaalwijze</t>
  </si>
  <si>
    <t>Opmerking</t>
  </si>
  <si>
    <t>Totaal januari</t>
  </si>
  <si>
    <t>Totaal februari</t>
  </si>
  <si>
    <t>Totaal maart</t>
  </si>
  <si>
    <t>Totaal april</t>
  </si>
  <si>
    <t>Totaal mei</t>
  </si>
  <si>
    <t>Totaal juni</t>
  </si>
  <si>
    <t>Totaal juli</t>
  </si>
  <si>
    <t>Totaal augustus</t>
  </si>
  <si>
    <t>Totaal september</t>
  </si>
  <si>
    <t>Totaal oktober</t>
  </si>
  <si>
    <t>Totaal november</t>
  </si>
  <si>
    <t>Totaal december</t>
  </si>
  <si>
    <t>Jaaroverzicht 2026</t>
  </si>
  <si>
    <t>Maand</t>
  </si>
  <si>
    <t>Resultaat (€)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</si>
  <si>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</si>
  <si>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</si>
  <si>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</si>
  <si>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</si>
  <si>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</si>
  <si>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</si>
  <si>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</si>
  <si>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</si>
  <si>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</si>
  <si>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</si>
  <si>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</si>
  <si>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</si>
  <si>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</t>
  </si>
  <si>
    <t>Beginsaldo (kas + bank)</t>
  </si>
  <si>
    <t>Eindsaldo 2026</t>
  </si>
  <si>
    <t>Per 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</si>
</sst>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€ #,##0.00"/>
    <numFmt numFmtId="165" formatCode="dd-mm-jjjj"/>
  </numFmts>
  <fonts count="8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</font>
    <font>
      <b/>
      <color rgb="FFFFFFFF"/>
    </font>
    <font>
      <b/>
      <color rgb="FF0F172A"/>
      <sz val="12"/>
    </font>
  </fonts>
  <fills count="5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F0FDFA"/>
      </patternFill>
    </fill>
    <fill>
      <patternFill patternType="solid">
        <fgColor rgb="FFE6FFFA"/>
      </patternFill>
    </fill>
  </fills>
  <borders count="2">
    <border>
      <left/>
      <right/>
      <top/>
      <bottom/>
      <diagonal/>
    </border>
    <border>
      <left/>
      <right/>
      <top style="thin"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6" fillId="0" borderId="0" xfId="0" applyFont="1"/>
    <xf numFmtId="165" fontId="6" fillId="2" borderId="0" xfId="0" applyNumberFormat="1" applyFont="1" applyFill="1"/>
    <xf numFmtId="0" fontId="6" fillId="2" borderId="0" xfId="0" applyFont="1" applyFill="1"/>
    <xf numFmtId="4" fontId="6" fillId="2" borderId="0" xfId="0" applyNumberFormat="1" applyFont="1" applyFill="1"/>
    <xf numFmtId="0" fontId="5" fillId="3" borderId="1" xfId="0" applyFont="1" applyFill="1" applyBorder="1"/>
    <xf numFmtId="4" fontId="5" fillId="3" borderId="1" xfId="0" applyNumberFormat="1" applyFont="1" applyFill="1" applyBorder="1"/>
    <xf numFmtId="4" fontId="5" fillId="0" borderId="0" xfId="0" applyNumberFormat="1" applyFont="1"/>
    <xf numFmtId="164" fontId="5" fillId="0" borderId="0" xfId="0" applyNumberFormat="1" applyFont="1"/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54000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6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30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6</v>
      </c>
    </row>
    <row r="10" ht="18" customHeight="1" spans="2:2" x14ac:dyDescent="0.25">
      <c r="B10" s="5" t="s">
        <v>7</v>
      </c>
    </row>
    <row r="11" ht="18" customHeight="1" spans="2:2" x14ac:dyDescent="0.25">
      <c r="B11" s="5" t="s">
        <v>8</v>
      </c>
    </row>
    <row r="12" ht="18" customHeight="1" spans="2:2" x14ac:dyDescent="0.25">
      <c r="B12" s="5" t="s">
        <v>3</v>
      </c>
    </row>
    <row r="13" ht="30" customHeight="1" spans="2:2" x14ac:dyDescent="0.25">
      <c r="B13" s="5" t="s">
        <v>9</v>
      </c>
    </row>
    <row r="14" ht="18" customHeight="1" spans="2:2" x14ac:dyDescent="0.25">
      <c r="B14" s="5" t="s">
        <v>3</v>
      </c>
    </row>
    <row r="15" ht="18" customHeight="1" spans="2:2" x14ac:dyDescent="0.25">
      <c r="B15" s="6" t="s">
        <v>10</v>
      </c>
    </row>
    <row r="16" ht="18" customHeight="1" spans="2:2" x14ac:dyDescent="0.25">
      <c r="B16" s="5" t="s">
        <v>11</v>
      </c>
    </row>
  </sheetData>
  <hyperlinks>
    <hyperlink ref="B1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90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91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92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93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94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95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D81"/>
  <sheetFormatPr defaultRowHeight="15" outlineLevelRow="0" outlineLevelCol="0" x14ac:dyDescent="55"/>
  <cols>
    <col min="1" max="1" width="26" customWidth="1"/>
    <col min="2" max="4" width="16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96</v>
      </c>
    </row>
    <row r="3" ht="4" customHeight="1" spans="1:4" x14ac:dyDescent="0.25">
      <c r="A3" s="3"/>
      <c r="B3" s="3"/>
      <c r="C3" s="3"/>
      <c r="D3" s="3"/>
    </row>
    <row r="5" spans="1:4" s="11" customFormat="1" x14ac:dyDescent="0.25">
      <c r="A5" s="13" t="s">
        <v>97</v>
      </c>
      <c r="B5" s="13" t="s">
        <v>80</v>
      </c>
      <c r="C5" s="13" t="s">
        <v>81</v>
      </c>
      <c r="D5" s="13" t="s">
        <v>98</v>
      </c>
    </row>
    <row r="6" spans="1:4" x14ac:dyDescent="0.25">
      <c r="A6" t="s">
        <v>99</v>
      </c>
      <c r="B6" s="10">
        <f>'01 Januari'!D152</f>
      </c>
      <c r="C6" s="10">
        <f>'01 Januari'!E152</f>
      </c>
      <c r="D6" s="10">
        <f>B6-C6</f>
      </c>
    </row>
    <row r="7" spans="1:4" x14ac:dyDescent="0.25">
      <c r="A7" t="s">
        <v>100</v>
      </c>
      <c r="B7" s="10">
        <f>'02 Februari'!D152</f>
      </c>
      <c r="C7" s="10">
        <f>'02 Februari'!E152</f>
      </c>
      <c r="D7" s="10">
        <f>B7-C7</f>
      </c>
    </row>
    <row r="8" spans="1:4" x14ac:dyDescent="0.25">
      <c r="A8" t="s">
        <v>101</v>
      </c>
      <c r="B8" s="10">
        <f>'03 Maart'!D152</f>
      </c>
      <c r="C8" s="10">
        <f>'03 Maart'!E152</f>
      </c>
      <c r="D8" s="10">
        <f>B8-C8</f>
      </c>
    </row>
    <row r="9" spans="1:4" x14ac:dyDescent="0.25">
      <c r="A9" t="s">
        <v>102</v>
      </c>
      <c r="B9" s="10">
        <f>'04 April'!D152</f>
      </c>
      <c r="C9" s="10">
        <f>'04 April'!E152</f>
      </c>
      <c r="D9" s="10">
        <f>B9-C9</f>
      </c>
    </row>
    <row r="10" spans="1:4" x14ac:dyDescent="0.25">
      <c r="A10" t="s">
        <v>103</v>
      </c>
      <c r="B10" s="10">
        <f>'05 Mei'!D152</f>
      </c>
      <c r="C10" s="10">
        <f>'05 Mei'!E152</f>
      </c>
      <c r="D10" s="10">
        <f>B10-C10</f>
      </c>
    </row>
    <row r="11" spans="1:4" x14ac:dyDescent="0.25">
      <c r="A11" t="s">
        <v>104</v>
      </c>
      <c r="B11" s="10">
        <f>'06 Juni'!D152</f>
      </c>
      <c r="C11" s="10">
        <f>'06 Juni'!E152</f>
      </c>
      <c r="D11" s="10">
        <f>B11-C11</f>
      </c>
    </row>
    <row r="12" spans="1:4" x14ac:dyDescent="0.25">
      <c r="A12" t="s">
        <v>105</v>
      </c>
      <c r="B12" s="10">
        <f>'07 Juli'!D152</f>
      </c>
      <c r="C12" s="10">
        <f>'07 Juli'!E152</f>
      </c>
      <c r="D12" s="10">
        <f>B12-C12</f>
      </c>
    </row>
    <row r="13" spans="1:4" x14ac:dyDescent="0.25">
      <c r="A13" t="s">
        <v>106</v>
      </c>
      <c r="B13" s="10">
        <f>'08 Augustus'!D152</f>
      </c>
      <c r="C13" s="10">
        <f>'08 Augustus'!E152</f>
      </c>
      <c r="D13" s="10">
        <f>B13-C13</f>
      </c>
    </row>
    <row r="14" spans="1:4" x14ac:dyDescent="0.25">
      <c r="A14" t="s">
        <v>107</v>
      </c>
      <c r="B14" s="10">
        <f>'09 September'!D152</f>
      </c>
      <c r="C14" s="10">
        <f>'09 September'!E152</f>
      </c>
      <c r="D14" s="10">
        <f>B14-C14</f>
      </c>
    </row>
    <row r="15" spans="1:4" x14ac:dyDescent="0.25">
      <c r="A15" t="s">
        <v>108</v>
      </c>
      <c r="B15" s="10">
        <f>'10 Oktober'!D152</f>
      </c>
      <c r="C15" s="10">
        <f>'10 Oktober'!E152</f>
      </c>
      <c r="D15" s="10">
        <f>B15-C15</f>
      </c>
    </row>
    <row r="16" spans="1:4" x14ac:dyDescent="0.25">
      <c r="A16" t="s">
        <v>109</v>
      </c>
      <c r="B16" s="10">
        <f>'11 November'!D152</f>
      </c>
      <c r="C16" s="10">
        <f>'11 November'!E152</f>
      </c>
      <c r="D16" s="10">
        <f>B16-C16</f>
      </c>
    </row>
    <row r="17" spans="1:4" x14ac:dyDescent="0.25">
      <c r="A17" t="s">
        <v>110</v>
      </c>
      <c r="B17" s="10">
        <f>'12 December'!D152</f>
      </c>
      <c r="C17" s="10">
        <f>'12 December'!E152</f>
      </c>
      <c r="D17" s="10">
        <f>B17-C17</f>
      </c>
    </row>
    <row r="18" spans="1:4" s="7" customFormat="1" x14ac:dyDescent="0.25">
      <c r="A18" s="7" t="s">
        <v>111</v>
      </c>
      <c r="B18" s="17">
        <f>SUM(B6:B17)</f>
      </c>
      <c r="C18" s="17">
        <f>SUM(C6:C17)</f>
      </c>
      <c r="D18" s="17">
        <f>SUM(D6:D17)</f>
      </c>
    </row>
    <row r="20" spans="1:2" s="7" customFormat="1" x14ac:dyDescent="0.25">
      <c r="A20" s="7" t="s">
        <v>112</v>
      </c>
      <c r="B20" s="18">
        <f>Instellingen!B7+Instellingen!B8</f>
      </c>
    </row>
    <row r="21" spans="1:2" s="7" customFormat="1" x14ac:dyDescent="0.25">
      <c r="A21" s="7" t="s">
        <v>113</v>
      </c>
      <c r="B21" s="18">
        <f>B20+D18</f>
      </c>
    </row>
    <row r="23" spans="1:4" x14ac:dyDescent="0.25">
      <c r="A23" s="19" t="s">
        <v>114</v>
      </c>
      <c r="B23" s="19"/>
      <c r="C23" s="19"/>
      <c r="D23" s="19"/>
    </row>
    <row r="24" spans="1:3" s="7" customFormat="1" x14ac:dyDescent="0.25">
      <c r="A24" s="7" t="s">
        <v>79</v>
      </c>
      <c r="B24" s="7" t="s">
        <v>80</v>
      </c>
      <c r="C24" s="7" t="s">
        <v>81</v>
      </c>
    </row>
    <row r="25" spans="1:3" x14ac:dyDescent="0.25">
      <c r="A25" t="s">
        <v>20</v>
      </c>
      <c r="B25" s="10">
        <f>SUMIF('01 Januari'!$C$2:$C$151,$A25,'01 Januari'!$D$2:$D$151)+SUMIF('02 Februari'!$C$2:$C$151,$A25,'02 Februari'!$D$2:$D$151)+SUMIF('03 Maart'!$C$2:$C$151,$A25,'03 Maart'!$D$2:$D$151)+SUMIF('04 April'!$C$2:$C$151,$A25,'04 April'!$D$2:$D$151)+SUMIF('05 Mei'!$C$2:$C$151,$A25,'05 Mei'!$D$2:$D$151)+SUMIF('06 Juni'!$C$2:$C$151,$A25,'06 Juni'!$D$2:$D$151)+SUMIF('07 Juli'!$C$2:$C$151,$A25,'07 Juli'!$D$2:$D$151)+SUMIF('08 Augustus'!$C$2:$C$151,$A25,'08 Augustus'!$D$2:$D$151)+SUMIF('09 September'!$C$2:$C$151,$A25,'09 September'!$D$2:$D$151)+SUMIF('10 Oktober'!$C$2:$C$151,$A25,'10 Oktober'!$D$2:$D$151)+SUMIF('11 November'!$C$2:$C$151,$A25,'11 November'!$D$2:$D$151)+SUMIF('12 December'!$C$2:$C$151,$A25,'12 December'!$D$2:$D$151)</f>
      </c>
      <c r="C25" s="10">
        <f>SUMIF('01 Januari'!$C$2:$C$151,$A25,'01 Januari'!$E$2:$E$151)+SUMIF('02 Februari'!$C$2:$C$151,$A25,'02 Februari'!$E$2:$E$151)+SUMIF('03 Maart'!$C$2:$C$151,$A25,'03 Maart'!$E$2:$E$151)+SUMIF('04 April'!$C$2:$C$151,$A25,'04 April'!$E$2:$E$151)+SUMIF('05 Mei'!$C$2:$C$151,$A25,'05 Mei'!$E$2:$E$151)+SUMIF('06 Juni'!$C$2:$C$151,$A25,'06 Juni'!$E$2:$E$151)+SUMIF('07 Juli'!$C$2:$C$151,$A25,'07 Juli'!$E$2:$E$151)+SUMIF('08 Augustus'!$C$2:$C$151,$A25,'08 Augustus'!$E$2:$E$151)+SUMIF('09 September'!$C$2:$C$151,$A25,'09 September'!$E$2:$E$151)+SUMIF('10 Oktober'!$C$2:$C$151,$A25,'10 Oktober'!$E$2:$E$151)+SUMIF('11 November'!$C$2:$C$151,$A25,'11 November'!$E$2:$E$151)+SUMIF('12 December'!$C$2:$C$151,$A25,'12 December'!$E$2:$E$151)</f>
      </c>
    </row>
    <row r="26" spans="1:3" x14ac:dyDescent="0.25">
      <c r="A26" t="s">
        <v>22</v>
      </c>
      <c r="B26" s="10">
        <f>SUMIF('01 Januari'!$C$2:$C$151,$A26,'01 Januari'!$D$2:$D$151)+SUMIF('02 Februari'!$C$2:$C$151,$A26,'02 Februari'!$D$2:$D$151)+SUMIF('03 Maart'!$C$2:$C$151,$A26,'03 Maart'!$D$2:$D$151)+SUMIF('04 April'!$C$2:$C$151,$A26,'04 April'!$D$2:$D$151)+SUMIF('05 Mei'!$C$2:$C$151,$A26,'05 Mei'!$D$2:$D$151)+SUMIF('06 Juni'!$C$2:$C$151,$A26,'06 Juni'!$D$2:$D$151)+SUMIF('07 Juli'!$C$2:$C$151,$A26,'07 Juli'!$D$2:$D$151)+SUMIF('08 Augustus'!$C$2:$C$151,$A26,'08 Augustus'!$D$2:$D$151)+SUMIF('09 September'!$C$2:$C$151,$A26,'09 September'!$D$2:$D$151)+SUMIF('10 Oktober'!$C$2:$C$151,$A26,'10 Oktober'!$D$2:$D$151)+SUMIF('11 November'!$C$2:$C$151,$A26,'11 November'!$D$2:$D$151)+SUMIF('12 December'!$C$2:$C$151,$A26,'12 December'!$D$2:$D$151)</f>
      </c>
      <c r="C26" s="10">
        <f>SUMIF('01 Januari'!$C$2:$C$151,$A26,'01 Januari'!$E$2:$E$151)+SUMIF('02 Februari'!$C$2:$C$151,$A26,'02 Februari'!$E$2:$E$151)+SUMIF('03 Maart'!$C$2:$C$151,$A26,'03 Maart'!$E$2:$E$151)+SUMIF('04 April'!$C$2:$C$151,$A26,'04 April'!$E$2:$E$151)+SUMIF('05 Mei'!$C$2:$C$151,$A26,'05 Mei'!$E$2:$E$151)+SUMIF('06 Juni'!$C$2:$C$151,$A26,'06 Juni'!$E$2:$E$151)+SUMIF('07 Juli'!$C$2:$C$151,$A26,'07 Juli'!$E$2:$E$151)+SUMIF('08 Augustus'!$C$2:$C$151,$A26,'08 Augustus'!$E$2:$E$151)+SUMIF('09 September'!$C$2:$C$151,$A26,'09 September'!$E$2:$E$151)+SUMIF('10 Oktober'!$C$2:$C$151,$A26,'10 Oktober'!$E$2:$E$151)+SUMIF('11 November'!$C$2:$C$151,$A26,'11 November'!$E$2:$E$151)+SUMIF('12 December'!$C$2:$C$151,$A26,'12 December'!$E$2:$E$151)</f>
      </c>
    </row>
    <row r="27" spans="1:3" x14ac:dyDescent="0.25">
      <c r="A27" t="s">
        <v>24</v>
      </c>
      <c r="B27" s="10">
        <f>SUMIF('01 Januari'!$C$2:$C$151,$A27,'01 Januari'!$D$2:$D$151)+SUMIF('02 Februari'!$C$2:$C$151,$A27,'02 Februari'!$D$2:$D$151)+SUMIF('03 Maart'!$C$2:$C$151,$A27,'03 Maart'!$D$2:$D$151)+SUMIF('04 April'!$C$2:$C$151,$A27,'04 April'!$D$2:$D$151)+SUMIF('05 Mei'!$C$2:$C$151,$A27,'05 Mei'!$D$2:$D$151)+SUMIF('06 Juni'!$C$2:$C$151,$A27,'06 Juni'!$D$2:$D$151)+SUMIF('07 Juli'!$C$2:$C$151,$A27,'07 Juli'!$D$2:$D$151)+SUMIF('08 Augustus'!$C$2:$C$151,$A27,'08 Augustus'!$D$2:$D$151)+SUMIF('09 September'!$C$2:$C$151,$A27,'09 September'!$D$2:$D$151)+SUMIF('10 Oktober'!$C$2:$C$151,$A27,'10 Oktober'!$D$2:$D$151)+SUMIF('11 November'!$C$2:$C$151,$A27,'11 November'!$D$2:$D$151)+SUMIF('12 December'!$C$2:$C$151,$A27,'12 December'!$D$2:$D$151)</f>
      </c>
      <c r="C27" s="10">
        <f>SUMIF('01 Januari'!$C$2:$C$151,$A27,'01 Januari'!$E$2:$E$151)+SUMIF('02 Februari'!$C$2:$C$151,$A27,'02 Februari'!$E$2:$E$151)+SUMIF('03 Maart'!$C$2:$C$151,$A27,'03 Maart'!$E$2:$E$151)+SUMIF('04 April'!$C$2:$C$151,$A27,'04 April'!$E$2:$E$151)+SUMIF('05 Mei'!$C$2:$C$151,$A27,'05 Mei'!$E$2:$E$151)+SUMIF('06 Juni'!$C$2:$C$151,$A27,'06 Juni'!$E$2:$E$151)+SUMIF('07 Juli'!$C$2:$C$151,$A27,'07 Juli'!$E$2:$E$151)+SUMIF('08 Augustus'!$C$2:$C$151,$A27,'08 Augustus'!$E$2:$E$151)+SUMIF('09 September'!$C$2:$C$151,$A27,'09 September'!$E$2:$E$151)+SUMIF('10 Oktober'!$C$2:$C$151,$A27,'10 Oktober'!$E$2:$E$151)+SUMIF('11 November'!$C$2:$C$151,$A27,'11 November'!$E$2:$E$151)+SUMIF('12 December'!$C$2:$C$151,$A27,'12 December'!$E$2:$E$151)</f>
      </c>
    </row>
    <row r="28" spans="1:3" x14ac:dyDescent="0.25">
      <c r="A28" t="s">
        <v>26</v>
      </c>
      <c r="B28" s="10">
        <f>SUMIF('01 Januari'!$C$2:$C$151,$A28,'01 Januari'!$D$2:$D$151)+SUMIF('02 Februari'!$C$2:$C$151,$A28,'02 Februari'!$D$2:$D$151)+SUMIF('03 Maart'!$C$2:$C$151,$A28,'03 Maart'!$D$2:$D$151)+SUMIF('04 April'!$C$2:$C$151,$A28,'04 April'!$D$2:$D$151)+SUMIF('05 Mei'!$C$2:$C$151,$A28,'05 Mei'!$D$2:$D$151)+SUMIF('06 Juni'!$C$2:$C$151,$A28,'06 Juni'!$D$2:$D$151)+SUMIF('07 Juli'!$C$2:$C$151,$A28,'07 Juli'!$D$2:$D$151)+SUMIF('08 Augustus'!$C$2:$C$151,$A28,'08 Augustus'!$D$2:$D$151)+SUMIF('09 September'!$C$2:$C$151,$A28,'09 September'!$D$2:$D$151)+SUMIF('10 Oktober'!$C$2:$C$151,$A28,'10 Oktober'!$D$2:$D$151)+SUMIF('11 November'!$C$2:$C$151,$A28,'11 November'!$D$2:$D$151)+SUMIF('12 December'!$C$2:$C$151,$A28,'12 December'!$D$2:$D$151)</f>
      </c>
      <c r="C28" s="10">
        <f>SUMIF('01 Januari'!$C$2:$C$151,$A28,'01 Januari'!$E$2:$E$151)+SUMIF('02 Februari'!$C$2:$C$151,$A28,'02 Februari'!$E$2:$E$151)+SUMIF('03 Maart'!$C$2:$C$151,$A28,'03 Maart'!$E$2:$E$151)+SUMIF('04 April'!$C$2:$C$151,$A28,'04 April'!$E$2:$E$151)+SUMIF('05 Mei'!$C$2:$C$151,$A28,'05 Mei'!$E$2:$E$151)+SUMIF('06 Juni'!$C$2:$C$151,$A28,'06 Juni'!$E$2:$E$151)+SUMIF('07 Juli'!$C$2:$C$151,$A28,'07 Juli'!$E$2:$E$151)+SUMIF('08 Augustus'!$C$2:$C$151,$A28,'08 Augustus'!$E$2:$E$151)+SUMIF('09 September'!$C$2:$C$151,$A28,'09 September'!$E$2:$E$151)+SUMIF('10 Oktober'!$C$2:$C$151,$A28,'10 Oktober'!$E$2:$E$151)+SUMIF('11 November'!$C$2:$C$151,$A28,'11 November'!$E$2:$E$151)+SUMIF('12 December'!$C$2:$C$151,$A28,'12 December'!$E$2:$E$151)</f>
      </c>
    </row>
    <row r="29" spans="1:3" x14ac:dyDescent="0.25">
      <c r="A29" t="s">
        <v>28</v>
      </c>
      <c r="B29" s="10">
        <f>SUMIF('01 Januari'!$C$2:$C$151,$A29,'01 Januari'!$D$2:$D$151)+SUMIF('02 Februari'!$C$2:$C$151,$A29,'02 Februari'!$D$2:$D$151)+SUMIF('03 Maart'!$C$2:$C$151,$A29,'03 Maart'!$D$2:$D$151)+SUMIF('04 April'!$C$2:$C$151,$A29,'04 April'!$D$2:$D$151)+SUMIF('05 Mei'!$C$2:$C$151,$A29,'05 Mei'!$D$2:$D$151)+SUMIF('06 Juni'!$C$2:$C$151,$A29,'06 Juni'!$D$2:$D$151)+SUMIF('07 Juli'!$C$2:$C$151,$A29,'07 Juli'!$D$2:$D$151)+SUMIF('08 Augustus'!$C$2:$C$151,$A29,'08 Augustus'!$D$2:$D$151)+SUMIF('09 September'!$C$2:$C$151,$A29,'09 September'!$D$2:$D$151)+SUMIF('10 Oktober'!$C$2:$C$151,$A29,'10 Oktober'!$D$2:$D$151)+SUMIF('11 November'!$C$2:$C$151,$A29,'11 November'!$D$2:$D$151)+SUMIF('12 December'!$C$2:$C$151,$A29,'12 December'!$D$2:$D$151)</f>
      </c>
      <c r="C29" s="10">
        <f>SUMIF('01 Januari'!$C$2:$C$151,$A29,'01 Januari'!$E$2:$E$151)+SUMIF('02 Februari'!$C$2:$C$151,$A29,'02 Februari'!$E$2:$E$151)+SUMIF('03 Maart'!$C$2:$C$151,$A29,'03 Maart'!$E$2:$E$151)+SUMIF('04 April'!$C$2:$C$151,$A29,'04 April'!$E$2:$E$151)+SUMIF('05 Mei'!$C$2:$C$151,$A29,'05 Mei'!$E$2:$E$151)+SUMIF('06 Juni'!$C$2:$C$151,$A29,'06 Juni'!$E$2:$E$151)+SUMIF('07 Juli'!$C$2:$C$151,$A29,'07 Juli'!$E$2:$E$151)+SUMIF('08 Augustus'!$C$2:$C$151,$A29,'08 Augustus'!$E$2:$E$151)+SUMIF('09 September'!$C$2:$C$151,$A29,'09 September'!$E$2:$E$151)+SUMIF('10 Oktober'!$C$2:$C$151,$A29,'10 Oktober'!$E$2:$E$151)+SUMIF('11 November'!$C$2:$C$151,$A29,'11 November'!$E$2:$E$151)+SUMIF('12 December'!$C$2:$C$151,$A29,'12 December'!$E$2:$E$151)</f>
      </c>
    </row>
    <row r="30" spans="1:3" x14ac:dyDescent="0.25">
      <c r="A30" t="s">
        <v>30</v>
      </c>
      <c r="B30" s="10">
        <f>SUMIF('01 Januari'!$C$2:$C$151,$A30,'01 Januari'!$D$2:$D$151)+SUMIF('02 Februari'!$C$2:$C$151,$A30,'02 Februari'!$D$2:$D$151)+SUMIF('03 Maart'!$C$2:$C$151,$A30,'03 Maart'!$D$2:$D$151)+SUMIF('04 April'!$C$2:$C$151,$A30,'04 April'!$D$2:$D$151)+SUMIF('05 Mei'!$C$2:$C$151,$A30,'05 Mei'!$D$2:$D$151)+SUMIF('06 Juni'!$C$2:$C$151,$A30,'06 Juni'!$D$2:$D$151)+SUMIF('07 Juli'!$C$2:$C$151,$A30,'07 Juli'!$D$2:$D$151)+SUMIF('08 Augustus'!$C$2:$C$151,$A30,'08 Augustus'!$D$2:$D$151)+SUMIF('09 September'!$C$2:$C$151,$A30,'09 September'!$D$2:$D$151)+SUMIF('10 Oktober'!$C$2:$C$151,$A30,'10 Oktober'!$D$2:$D$151)+SUMIF('11 November'!$C$2:$C$151,$A30,'11 November'!$D$2:$D$151)+SUMIF('12 December'!$C$2:$C$151,$A30,'12 December'!$D$2:$D$151)</f>
      </c>
      <c r="C30" s="10">
        <f>SUMIF('01 Januari'!$C$2:$C$151,$A30,'01 Januari'!$E$2:$E$151)+SUMIF('02 Februari'!$C$2:$C$151,$A30,'02 Februari'!$E$2:$E$151)+SUMIF('03 Maart'!$C$2:$C$151,$A30,'03 Maart'!$E$2:$E$151)+SUMIF('04 April'!$C$2:$C$151,$A30,'04 April'!$E$2:$E$151)+SUMIF('05 Mei'!$C$2:$C$151,$A30,'05 Mei'!$E$2:$E$151)+SUMIF('06 Juni'!$C$2:$C$151,$A30,'06 Juni'!$E$2:$E$151)+SUMIF('07 Juli'!$C$2:$C$151,$A30,'07 Juli'!$E$2:$E$151)+SUMIF('08 Augustus'!$C$2:$C$151,$A30,'08 Augustus'!$E$2:$E$151)+SUMIF('09 September'!$C$2:$C$151,$A30,'09 September'!$E$2:$E$151)+SUMIF('10 Oktober'!$C$2:$C$151,$A30,'10 Oktober'!$E$2:$E$151)+SUMIF('11 November'!$C$2:$C$151,$A30,'11 November'!$E$2:$E$151)+SUMIF('12 December'!$C$2:$C$151,$A30,'12 December'!$E$2:$E$151)</f>
      </c>
    </row>
    <row r="31" spans="1:3" x14ac:dyDescent="0.25">
      <c r="A31" t="s">
        <v>32</v>
      </c>
      <c r="B31" s="10">
        <f>SUMIF('01 Januari'!$C$2:$C$151,$A31,'01 Januari'!$D$2:$D$151)+SUMIF('02 Februari'!$C$2:$C$151,$A31,'02 Februari'!$D$2:$D$151)+SUMIF('03 Maart'!$C$2:$C$151,$A31,'03 Maart'!$D$2:$D$151)+SUMIF('04 April'!$C$2:$C$151,$A31,'04 April'!$D$2:$D$151)+SUMIF('05 Mei'!$C$2:$C$151,$A31,'05 Mei'!$D$2:$D$151)+SUMIF('06 Juni'!$C$2:$C$151,$A31,'06 Juni'!$D$2:$D$151)+SUMIF('07 Juli'!$C$2:$C$151,$A31,'07 Juli'!$D$2:$D$151)+SUMIF('08 Augustus'!$C$2:$C$151,$A31,'08 Augustus'!$D$2:$D$151)+SUMIF('09 September'!$C$2:$C$151,$A31,'09 September'!$D$2:$D$151)+SUMIF('10 Oktober'!$C$2:$C$151,$A31,'10 Oktober'!$D$2:$D$151)+SUMIF('11 November'!$C$2:$C$151,$A31,'11 November'!$D$2:$D$151)+SUMIF('12 December'!$C$2:$C$151,$A31,'12 December'!$D$2:$D$151)</f>
      </c>
      <c r="C31" s="10">
        <f>SUMIF('01 Januari'!$C$2:$C$151,$A31,'01 Januari'!$E$2:$E$151)+SUMIF('02 Februari'!$C$2:$C$151,$A31,'02 Februari'!$E$2:$E$151)+SUMIF('03 Maart'!$C$2:$C$151,$A31,'03 Maart'!$E$2:$E$151)+SUMIF('04 April'!$C$2:$C$151,$A31,'04 April'!$E$2:$E$151)+SUMIF('05 Mei'!$C$2:$C$151,$A31,'05 Mei'!$E$2:$E$151)+SUMIF('06 Juni'!$C$2:$C$151,$A31,'06 Juni'!$E$2:$E$151)+SUMIF('07 Juli'!$C$2:$C$151,$A31,'07 Juli'!$E$2:$E$151)+SUMIF('08 Augustus'!$C$2:$C$151,$A31,'08 Augustus'!$E$2:$E$151)+SUMIF('09 September'!$C$2:$C$151,$A31,'09 September'!$E$2:$E$151)+SUMIF('10 Oktober'!$C$2:$C$151,$A31,'10 Oktober'!$E$2:$E$151)+SUMIF('11 November'!$C$2:$C$151,$A31,'11 November'!$E$2:$E$151)+SUMIF('12 December'!$C$2:$C$151,$A31,'12 December'!$E$2:$E$151)</f>
      </c>
    </row>
    <row r="32" spans="1:3" x14ac:dyDescent="0.25">
      <c r="A32" t="s">
        <v>34</v>
      </c>
      <c r="B32" s="10">
        <f>SUMIF('01 Januari'!$C$2:$C$151,$A32,'01 Januari'!$D$2:$D$151)+SUMIF('02 Februari'!$C$2:$C$151,$A32,'02 Februari'!$D$2:$D$151)+SUMIF('03 Maart'!$C$2:$C$151,$A32,'03 Maart'!$D$2:$D$151)+SUMIF('04 April'!$C$2:$C$151,$A32,'04 April'!$D$2:$D$151)+SUMIF('05 Mei'!$C$2:$C$151,$A32,'05 Mei'!$D$2:$D$151)+SUMIF('06 Juni'!$C$2:$C$151,$A32,'06 Juni'!$D$2:$D$151)+SUMIF('07 Juli'!$C$2:$C$151,$A32,'07 Juli'!$D$2:$D$151)+SUMIF('08 Augustus'!$C$2:$C$151,$A32,'08 Augustus'!$D$2:$D$151)+SUMIF('09 September'!$C$2:$C$151,$A32,'09 September'!$D$2:$D$151)+SUMIF('10 Oktober'!$C$2:$C$151,$A32,'10 Oktober'!$D$2:$D$151)+SUMIF('11 November'!$C$2:$C$151,$A32,'11 November'!$D$2:$D$151)+SUMIF('12 December'!$C$2:$C$151,$A32,'12 December'!$D$2:$D$151)</f>
      </c>
      <c r="C32" s="10">
        <f>SUMIF('01 Januari'!$C$2:$C$151,$A32,'01 Januari'!$E$2:$E$151)+SUMIF('02 Februari'!$C$2:$C$151,$A32,'02 Februari'!$E$2:$E$151)+SUMIF('03 Maart'!$C$2:$C$151,$A32,'03 Maart'!$E$2:$E$151)+SUMIF('04 April'!$C$2:$C$151,$A32,'04 April'!$E$2:$E$151)+SUMIF('05 Mei'!$C$2:$C$151,$A32,'05 Mei'!$E$2:$E$151)+SUMIF('06 Juni'!$C$2:$C$151,$A32,'06 Juni'!$E$2:$E$151)+SUMIF('07 Juli'!$C$2:$C$151,$A32,'07 Juli'!$E$2:$E$151)+SUMIF('08 Augustus'!$C$2:$C$151,$A32,'08 Augustus'!$E$2:$E$151)+SUMIF('09 September'!$C$2:$C$151,$A32,'09 September'!$E$2:$E$151)+SUMIF('10 Oktober'!$C$2:$C$151,$A32,'10 Oktober'!$E$2:$E$151)+SUMIF('11 November'!$C$2:$C$151,$A32,'11 November'!$E$2:$E$151)+SUMIF('12 December'!$C$2:$C$151,$A32,'12 December'!$E$2:$E$151)</f>
      </c>
    </row>
    <row r="33" spans="1:3" x14ac:dyDescent="0.25">
      <c r="A33" t="s">
        <v>36</v>
      </c>
      <c r="B33" s="10">
        <f>SUMIF('01 Januari'!$C$2:$C$151,$A33,'01 Januari'!$D$2:$D$151)+SUMIF('02 Februari'!$C$2:$C$151,$A33,'02 Februari'!$D$2:$D$151)+SUMIF('03 Maart'!$C$2:$C$151,$A33,'03 Maart'!$D$2:$D$151)+SUMIF('04 April'!$C$2:$C$151,$A33,'04 April'!$D$2:$D$151)+SUMIF('05 Mei'!$C$2:$C$151,$A33,'05 Mei'!$D$2:$D$151)+SUMIF('06 Juni'!$C$2:$C$151,$A33,'06 Juni'!$D$2:$D$151)+SUMIF('07 Juli'!$C$2:$C$151,$A33,'07 Juli'!$D$2:$D$151)+SUMIF('08 Augustus'!$C$2:$C$151,$A33,'08 Augustus'!$D$2:$D$151)+SUMIF('09 September'!$C$2:$C$151,$A33,'09 September'!$D$2:$D$151)+SUMIF('10 Oktober'!$C$2:$C$151,$A33,'10 Oktober'!$D$2:$D$151)+SUMIF('11 November'!$C$2:$C$151,$A33,'11 November'!$D$2:$D$151)+SUMIF('12 December'!$C$2:$C$151,$A33,'12 December'!$D$2:$D$151)</f>
      </c>
      <c r="C33" s="10">
        <f>SUMIF('01 Januari'!$C$2:$C$151,$A33,'01 Januari'!$E$2:$E$151)+SUMIF('02 Februari'!$C$2:$C$151,$A33,'02 Februari'!$E$2:$E$151)+SUMIF('03 Maart'!$C$2:$C$151,$A33,'03 Maart'!$E$2:$E$151)+SUMIF('04 April'!$C$2:$C$151,$A33,'04 April'!$E$2:$E$151)+SUMIF('05 Mei'!$C$2:$C$151,$A33,'05 Mei'!$E$2:$E$151)+SUMIF('06 Juni'!$C$2:$C$151,$A33,'06 Juni'!$E$2:$E$151)+SUMIF('07 Juli'!$C$2:$C$151,$A33,'07 Juli'!$E$2:$E$151)+SUMIF('08 Augustus'!$C$2:$C$151,$A33,'08 Augustus'!$E$2:$E$151)+SUMIF('09 September'!$C$2:$C$151,$A33,'09 September'!$E$2:$E$151)+SUMIF('10 Oktober'!$C$2:$C$151,$A33,'10 Oktober'!$E$2:$E$151)+SUMIF('11 November'!$C$2:$C$151,$A33,'11 November'!$E$2:$E$151)+SUMIF('12 December'!$C$2:$C$151,$A33,'12 December'!$E$2:$E$151)</f>
      </c>
    </row>
    <row r="34" spans="1:3" x14ac:dyDescent="0.25">
      <c r="A34" t="s">
        <v>38</v>
      </c>
      <c r="B34" s="10">
        <f>SUMIF('01 Januari'!$C$2:$C$151,$A34,'01 Januari'!$D$2:$D$151)+SUMIF('02 Februari'!$C$2:$C$151,$A34,'02 Februari'!$D$2:$D$151)+SUMIF('03 Maart'!$C$2:$C$151,$A34,'03 Maart'!$D$2:$D$151)+SUMIF('04 April'!$C$2:$C$151,$A34,'04 April'!$D$2:$D$151)+SUMIF('05 Mei'!$C$2:$C$151,$A34,'05 Mei'!$D$2:$D$151)+SUMIF('06 Juni'!$C$2:$C$151,$A34,'06 Juni'!$D$2:$D$151)+SUMIF('07 Juli'!$C$2:$C$151,$A34,'07 Juli'!$D$2:$D$151)+SUMIF('08 Augustus'!$C$2:$C$151,$A34,'08 Augustus'!$D$2:$D$151)+SUMIF('09 September'!$C$2:$C$151,$A34,'09 September'!$D$2:$D$151)+SUMIF('10 Oktober'!$C$2:$C$151,$A34,'10 Oktober'!$D$2:$D$151)+SUMIF('11 November'!$C$2:$C$151,$A34,'11 November'!$D$2:$D$151)+SUMIF('12 December'!$C$2:$C$151,$A34,'12 December'!$D$2:$D$151)</f>
      </c>
      <c r="C34" s="10">
        <f>SUMIF('01 Januari'!$C$2:$C$151,$A34,'01 Januari'!$E$2:$E$151)+SUMIF('02 Februari'!$C$2:$C$151,$A34,'02 Februari'!$E$2:$E$151)+SUMIF('03 Maart'!$C$2:$C$151,$A34,'03 Maart'!$E$2:$E$151)+SUMIF('04 April'!$C$2:$C$151,$A34,'04 April'!$E$2:$E$151)+SUMIF('05 Mei'!$C$2:$C$151,$A34,'05 Mei'!$E$2:$E$151)+SUMIF('06 Juni'!$C$2:$C$151,$A34,'06 Juni'!$E$2:$E$151)+SUMIF('07 Juli'!$C$2:$C$151,$A34,'07 Juli'!$E$2:$E$151)+SUMIF('08 Augustus'!$C$2:$C$151,$A34,'08 Augustus'!$E$2:$E$151)+SUMIF('09 September'!$C$2:$C$151,$A34,'09 September'!$E$2:$E$151)+SUMIF('10 Oktober'!$C$2:$C$151,$A34,'10 Oktober'!$E$2:$E$151)+SUMIF('11 November'!$C$2:$C$151,$A34,'11 November'!$E$2:$E$151)+SUMIF('12 December'!$C$2:$C$151,$A34,'12 December'!$E$2:$E$151)</f>
      </c>
    </row>
    <row r="35" spans="1:3" x14ac:dyDescent="0.25">
      <c r="A35" t="s">
        <v>40</v>
      </c>
      <c r="B35" s="10">
        <f>SUMIF('01 Januari'!$C$2:$C$151,$A35,'01 Januari'!$D$2:$D$151)+SUMIF('02 Februari'!$C$2:$C$151,$A35,'02 Februari'!$D$2:$D$151)+SUMIF('03 Maart'!$C$2:$C$151,$A35,'03 Maart'!$D$2:$D$151)+SUMIF('04 April'!$C$2:$C$151,$A35,'04 April'!$D$2:$D$151)+SUMIF('05 Mei'!$C$2:$C$151,$A35,'05 Mei'!$D$2:$D$151)+SUMIF('06 Juni'!$C$2:$C$151,$A35,'06 Juni'!$D$2:$D$151)+SUMIF('07 Juli'!$C$2:$C$151,$A35,'07 Juli'!$D$2:$D$151)+SUMIF('08 Augustus'!$C$2:$C$151,$A35,'08 Augustus'!$D$2:$D$151)+SUMIF('09 September'!$C$2:$C$151,$A35,'09 September'!$D$2:$D$151)+SUMIF('10 Oktober'!$C$2:$C$151,$A35,'10 Oktober'!$D$2:$D$151)+SUMIF('11 November'!$C$2:$C$151,$A35,'11 November'!$D$2:$D$151)+SUMIF('12 December'!$C$2:$C$151,$A35,'12 December'!$D$2:$D$151)</f>
      </c>
      <c r="C35" s="10">
        <f>SUMIF('01 Januari'!$C$2:$C$151,$A35,'01 Januari'!$E$2:$E$151)+SUMIF('02 Februari'!$C$2:$C$151,$A35,'02 Februari'!$E$2:$E$151)+SUMIF('03 Maart'!$C$2:$C$151,$A35,'03 Maart'!$E$2:$E$151)+SUMIF('04 April'!$C$2:$C$151,$A35,'04 April'!$E$2:$E$151)+SUMIF('05 Mei'!$C$2:$C$151,$A35,'05 Mei'!$E$2:$E$151)+SUMIF('06 Juni'!$C$2:$C$151,$A35,'06 Juni'!$E$2:$E$151)+SUMIF('07 Juli'!$C$2:$C$151,$A35,'07 Juli'!$E$2:$E$151)+SUMIF('08 Augustus'!$C$2:$C$151,$A35,'08 Augustus'!$E$2:$E$151)+SUMIF('09 September'!$C$2:$C$151,$A35,'09 September'!$E$2:$E$151)+SUMIF('10 Oktober'!$C$2:$C$151,$A35,'10 Oktober'!$E$2:$E$151)+SUMIF('11 November'!$C$2:$C$151,$A35,'11 November'!$E$2:$E$151)+SUMIF('12 December'!$C$2:$C$151,$A35,'12 December'!$E$2:$E$151)</f>
      </c>
    </row>
    <row r="36" spans="1:3" x14ac:dyDescent="0.25">
      <c r="A36" t="s">
        <v>42</v>
      </c>
      <c r="B36" s="10">
        <f>SUMIF('01 Januari'!$C$2:$C$151,$A36,'01 Januari'!$D$2:$D$151)+SUMIF('02 Februari'!$C$2:$C$151,$A36,'02 Februari'!$D$2:$D$151)+SUMIF('03 Maart'!$C$2:$C$151,$A36,'03 Maart'!$D$2:$D$151)+SUMIF('04 April'!$C$2:$C$151,$A36,'04 April'!$D$2:$D$151)+SUMIF('05 Mei'!$C$2:$C$151,$A36,'05 Mei'!$D$2:$D$151)+SUMIF('06 Juni'!$C$2:$C$151,$A36,'06 Juni'!$D$2:$D$151)+SUMIF('07 Juli'!$C$2:$C$151,$A36,'07 Juli'!$D$2:$D$151)+SUMIF('08 Augustus'!$C$2:$C$151,$A36,'08 Augustus'!$D$2:$D$151)+SUMIF('09 September'!$C$2:$C$151,$A36,'09 September'!$D$2:$D$151)+SUMIF('10 Oktober'!$C$2:$C$151,$A36,'10 Oktober'!$D$2:$D$151)+SUMIF('11 November'!$C$2:$C$151,$A36,'11 November'!$D$2:$D$151)+SUMIF('12 December'!$C$2:$C$151,$A36,'12 December'!$D$2:$D$151)</f>
      </c>
      <c r="C36" s="10">
        <f>SUMIF('01 Januari'!$C$2:$C$151,$A36,'01 Januari'!$E$2:$E$151)+SUMIF('02 Februari'!$C$2:$C$151,$A36,'02 Februari'!$E$2:$E$151)+SUMIF('03 Maart'!$C$2:$C$151,$A36,'03 Maart'!$E$2:$E$151)+SUMIF('04 April'!$C$2:$C$151,$A36,'04 April'!$E$2:$E$151)+SUMIF('05 Mei'!$C$2:$C$151,$A36,'05 Mei'!$E$2:$E$151)+SUMIF('06 Juni'!$C$2:$C$151,$A36,'06 Juni'!$E$2:$E$151)+SUMIF('07 Juli'!$C$2:$C$151,$A36,'07 Juli'!$E$2:$E$151)+SUMIF('08 Augustus'!$C$2:$C$151,$A36,'08 Augustus'!$E$2:$E$151)+SUMIF('09 September'!$C$2:$C$151,$A36,'09 September'!$E$2:$E$151)+SUMIF('10 Oktober'!$C$2:$C$151,$A36,'10 Oktober'!$E$2:$E$151)+SUMIF('11 November'!$C$2:$C$151,$A36,'11 November'!$E$2:$E$151)+SUMIF('12 December'!$C$2:$C$151,$A36,'12 December'!$E$2:$E$151)</f>
      </c>
    </row>
    <row r="37" spans="1:3" x14ac:dyDescent="0.25">
      <c r="A37" t="s">
        <v>44</v>
      </c>
      <c r="B37" s="10">
        <f>SUMIF('01 Januari'!$C$2:$C$151,$A37,'01 Januari'!$D$2:$D$151)+SUMIF('02 Februari'!$C$2:$C$151,$A37,'02 Februari'!$D$2:$D$151)+SUMIF('03 Maart'!$C$2:$C$151,$A37,'03 Maart'!$D$2:$D$151)+SUMIF('04 April'!$C$2:$C$151,$A37,'04 April'!$D$2:$D$151)+SUMIF('05 Mei'!$C$2:$C$151,$A37,'05 Mei'!$D$2:$D$151)+SUMIF('06 Juni'!$C$2:$C$151,$A37,'06 Juni'!$D$2:$D$151)+SUMIF('07 Juli'!$C$2:$C$151,$A37,'07 Juli'!$D$2:$D$151)+SUMIF('08 Augustus'!$C$2:$C$151,$A37,'08 Augustus'!$D$2:$D$151)+SUMIF('09 September'!$C$2:$C$151,$A37,'09 September'!$D$2:$D$151)+SUMIF('10 Oktober'!$C$2:$C$151,$A37,'10 Oktober'!$D$2:$D$151)+SUMIF('11 November'!$C$2:$C$151,$A37,'11 November'!$D$2:$D$151)+SUMIF('12 December'!$C$2:$C$151,$A37,'12 December'!$D$2:$D$151)</f>
      </c>
      <c r="C37" s="10">
        <f>SUMIF('01 Januari'!$C$2:$C$151,$A37,'01 Januari'!$E$2:$E$151)+SUMIF('02 Februari'!$C$2:$C$151,$A37,'02 Februari'!$E$2:$E$151)+SUMIF('03 Maart'!$C$2:$C$151,$A37,'03 Maart'!$E$2:$E$151)+SUMIF('04 April'!$C$2:$C$151,$A37,'04 April'!$E$2:$E$151)+SUMIF('05 Mei'!$C$2:$C$151,$A37,'05 Mei'!$E$2:$E$151)+SUMIF('06 Juni'!$C$2:$C$151,$A37,'06 Juni'!$E$2:$E$151)+SUMIF('07 Juli'!$C$2:$C$151,$A37,'07 Juli'!$E$2:$E$151)+SUMIF('08 Augustus'!$C$2:$C$151,$A37,'08 Augustus'!$E$2:$E$151)+SUMIF('09 September'!$C$2:$C$151,$A37,'09 September'!$E$2:$E$151)+SUMIF('10 Oktober'!$C$2:$C$151,$A37,'10 Oktober'!$E$2:$E$151)+SUMIF('11 November'!$C$2:$C$151,$A37,'11 November'!$E$2:$E$151)+SUMIF('12 December'!$C$2:$C$151,$A37,'12 December'!$E$2:$E$151)</f>
      </c>
    </row>
    <row r="38" spans="1:3" x14ac:dyDescent="0.25">
      <c r="A38" t="s">
        <v>46</v>
      </c>
      <c r="B38" s="10">
        <f>SUMIF('01 Januari'!$C$2:$C$151,$A38,'01 Januari'!$D$2:$D$151)+SUMIF('02 Februari'!$C$2:$C$151,$A38,'02 Februari'!$D$2:$D$151)+SUMIF('03 Maart'!$C$2:$C$151,$A38,'03 Maart'!$D$2:$D$151)+SUMIF('04 April'!$C$2:$C$151,$A38,'04 April'!$D$2:$D$151)+SUMIF('05 Mei'!$C$2:$C$151,$A38,'05 Mei'!$D$2:$D$151)+SUMIF('06 Juni'!$C$2:$C$151,$A38,'06 Juni'!$D$2:$D$151)+SUMIF('07 Juli'!$C$2:$C$151,$A38,'07 Juli'!$D$2:$D$151)+SUMIF('08 Augustus'!$C$2:$C$151,$A38,'08 Augustus'!$D$2:$D$151)+SUMIF('09 September'!$C$2:$C$151,$A38,'09 September'!$D$2:$D$151)+SUMIF('10 Oktober'!$C$2:$C$151,$A38,'10 Oktober'!$D$2:$D$151)+SUMIF('11 November'!$C$2:$C$151,$A38,'11 November'!$D$2:$D$151)+SUMIF('12 December'!$C$2:$C$151,$A38,'12 December'!$D$2:$D$151)</f>
      </c>
      <c r="C38" s="10">
        <f>SUMIF('01 Januari'!$C$2:$C$151,$A38,'01 Januari'!$E$2:$E$151)+SUMIF('02 Februari'!$C$2:$C$151,$A38,'02 Februari'!$E$2:$E$151)+SUMIF('03 Maart'!$C$2:$C$151,$A38,'03 Maart'!$E$2:$E$151)+SUMIF('04 April'!$C$2:$C$151,$A38,'04 April'!$E$2:$E$151)+SUMIF('05 Mei'!$C$2:$C$151,$A38,'05 Mei'!$E$2:$E$151)+SUMIF('06 Juni'!$C$2:$C$151,$A38,'06 Juni'!$E$2:$E$151)+SUMIF('07 Juli'!$C$2:$C$151,$A38,'07 Juli'!$E$2:$E$151)+SUMIF('08 Augustus'!$C$2:$C$151,$A38,'08 Augustus'!$E$2:$E$151)+SUMIF('09 September'!$C$2:$C$151,$A38,'09 September'!$E$2:$E$151)+SUMIF('10 Oktober'!$C$2:$C$151,$A38,'10 Oktober'!$E$2:$E$151)+SUMIF('11 November'!$C$2:$C$151,$A38,'11 November'!$E$2:$E$151)+SUMIF('12 December'!$C$2:$C$151,$A38,'12 December'!$E$2:$E$151)</f>
      </c>
    </row>
    <row r="39" spans="1:3" x14ac:dyDescent="0.25">
      <c r="A39" t="s">
        <v>48</v>
      </c>
      <c r="B39" s="10">
        <f>SUMIF('01 Januari'!$C$2:$C$151,$A39,'01 Januari'!$D$2:$D$151)+SUMIF('02 Februari'!$C$2:$C$151,$A39,'02 Februari'!$D$2:$D$151)+SUMIF('03 Maart'!$C$2:$C$151,$A39,'03 Maart'!$D$2:$D$151)+SUMIF('04 April'!$C$2:$C$151,$A39,'04 April'!$D$2:$D$151)+SUMIF('05 Mei'!$C$2:$C$151,$A39,'05 Mei'!$D$2:$D$151)+SUMIF('06 Juni'!$C$2:$C$151,$A39,'06 Juni'!$D$2:$D$151)+SUMIF('07 Juli'!$C$2:$C$151,$A39,'07 Juli'!$D$2:$D$151)+SUMIF('08 Augustus'!$C$2:$C$151,$A39,'08 Augustus'!$D$2:$D$151)+SUMIF('09 September'!$C$2:$C$151,$A39,'09 September'!$D$2:$D$151)+SUMIF('10 Oktober'!$C$2:$C$151,$A39,'10 Oktober'!$D$2:$D$151)+SUMIF('11 November'!$C$2:$C$151,$A39,'11 November'!$D$2:$D$151)+SUMIF('12 December'!$C$2:$C$151,$A39,'12 December'!$D$2:$D$151)</f>
      </c>
      <c r="C39" s="10">
        <f>SUMIF('01 Januari'!$C$2:$C$151,$A39,'01 Januari'!$E$2:$E$151)+SUMIF('02 Februari'!$C$2:$C$151,$A39,'02 Februari'!$E$2:$E$151)+SUMIF('03 Maart'!$C$2:$C$151,$A39,'03 Maart'!$E$2:$E$151)+SUMIF('04 April'!$C$2:$C$151,$A39,'04 April'!$E$2:$E$151)+SUMIF('05 Mei'!$C$2:$C$151,$A39,'05 Mei'!$E$2:$E$151)+SUMIF('06 Juni'!$C$2:$C$151,$A39,'06 Juni'!$E$2:$E$151)+SUMIF('07 Juli'!$C$2:$C$151,$A39,'07 Juli'!$E$2:$E$151)+SUMIF('08 Augustus'!$C$2:$C$151,$A39,'08 Augustus'!$E$2:$E$151)+SUMIF('09 September'!$C$2:$C$151,$A39,'09 September'!$E$2:$E$151)+SUMIF('10 Oktober'!$C$2:$C$151,$A39,'10 Oktober'!$E$2:$E$151)+SUMIF('11 November'!$C$2:$C$151,$A39,'11 November'!$E$2:$E$151)+SUMIF('12 December'!$C$2:$C$151,$A39,'12 December'!$E$2:$E$151)</f>
      </c>
    </row>
    <row r="40" spans="1:3" x14ac:dyDescent="0.25">
      <c r="A40" t="s">
        <v>50</v>
      </c>
      <c r="B40" s="10">
        <f>SUMIF('01 Januari'!$C$2:$C$151,$A40,'01 Januari'!$D$2:$D$151)+SUMIF('02 Februari'!$C$2:$C$151,$A40,'02 Februari'!$D$2:$D$151)+SUMIF('03 Maart'!$C$2:$C$151,$A40,'03 Maart'!$D$2:$D$151)+SUMIF('04 April'!$C$2:$C$151,$A40,'04 April'!$D$2:$D$151)+SUMIF('05 Mei'!$C$2:$C$151,$A40,'05 Mei'!$D$2:$D$151)+SUMIF('06 Juni'!$C$2:$C$151,$A40,'06 Juni'!$D$2:$D$151)+SUMIF('07 Juli'!$C$2:$C$151,$A40,'07 Juli'!$D$2:$D$151)+SUMIF('08 Augustus'!$C$2:$C$151,$A40,'08 Augustus'!$D$2:$D$151)+SUMIF('09 September'!$C$2:$C$151,$A40,'09 September'!$D$2:$D$151)+SUMIF('10 Oktober'!$C$2:$C$151,$A40,'10 Oktober'!$D$2:$D$151)+SUMIF('11 November'!$C$2:$C$151,$A40,'11 November'!$D$2:$D$151)+SUMIF('12 December'!$C$2:$C$151,$A40,'12 December'!$D$2:$D$151)</f>
      </c>
      <c r="C40" s="10">
        <f>SUMIF('01 Januari'!$C$2:$C$151,$A40,'01 Januari'!$E$2:$E$151)+SUMIF('02 Februari'!$C$2:$C$151,$A40,'02 Februari'!$E$2:$E$151)+SUMIF('03 Maart'!$C$2:$C$151,$A40,'03 Maart'!$E$2:$E$151)+SUMIF('04 April'!$C$2:$C$151,$A40,'04 April'!$E$2:$E$151)+SUMIF('05 Mei'!$C$2:$C$151,$A40,'05 Mei'!$E$2:$E$151)+SUMIF('06 Juni'!$C$2:$C$151,$A40,'06 Juni'!$E$2:$E$151)+SUMIF('07 Juli'!$C$2:$C$151,$A40,'07 Juli'!$E$2:$E$151)+SUMIF('08 Augustus'!$C$2:$C$151,$A40,'08 Augustus'!$E$2:$E$151)+SUMIF('09 September'!$C$2:$C$151,$A40,'09 September'!$E$2:$E$151)+SUMIF('10 Oktober'!$C$2:$C$151,$A40,'10 Oktober'!$E$2:$E$151)+SUMIF('11 November'!$C$2:$C$151,$A40,'11 November'!$E$2:$E$151)+SUMIF('12 December'!$C$2:$C$151,$A40,'12 December'!$E$2:$E$151)</f>
      </c>
    </row>
    <row r="41" spans="1:3" x14ac:dyDescent="0.25">
      <c r="A41" t="s">
        <v>52</v>
      </c>
      <c r="B41" s="10">
        <f>SUMIF('01 Januari'!$C$2:$C$151,$A41,'01 Januari'!$D$2:$D$151)+SUMIF('02 Februari'!$C$2:$C$151,$A41,'02 Februari'!$D$2:$D$151)+SUMIF('03 Maart'!$C$2:$C$151,$A41,'03 Maart'!$D$2:$D$151)+SUMIF('04 April'!$C$2:$C$151,$A41,'04 April'!$D$2:$D$151)+SUMIF('05 Mei'!$C$2:$C$151,$A41,'05 Mei'!$D$2:$D$151)+SUMIF('06 Juni'!$C$2:$C$151,$A41,'06 Juni'!$D$2:$D$151)+SUMIF('07 Juli'!$C$2:$C$151,$A41,'07 Juli'!$D$2:$D$151)+SUMIF('08 Augustus'!$C$2:$C$151,$A41,'08 Augustus'!$D$2:$D$151)+SUMIF('09 September'!$C$2:$C$151,$A41,'09 September'!$D$2:$D$151)+SUMIF('10 Oktober'!$C$2:$C$151,$A41,'10 Oktober'!$D$2:$D$151)+SUMIF('11 November'!$C$2:$C$151,$A41,'11 November'!$D$2:$D$151)+SUMIF('12 December'!$C$2:$C$151,$A41,'12 December'!$D$2:$D$151)</f>
      </c>
      <c r="C41" s="10">
        <f>SUMIF('01 Januari'!$C$2:$C$151,$A41,'01 Januari'!$E$2:$E$151)+SUMIF('02 Februari'!$C$2:$C$151,$A41,'02 Februari'!$E$2:$E$151)+SUMIF('03 Maart'!$C$2:$C$151,$A41,'03 Maart'!$E$2:$E$151)+SUMIF('04 April'!$C$2:$C$151,$A41,'04 April'!$E$2:$E$151)+SUMIF('05 Mei'!$C$2:$C$151,$A41,'05 Mei'!$E$2:$E$151)+SUMIF('06 Juni'!$C$2:$C$151,$A41,'06 Juni'!$E$2:$E$151)+SUMIF('07 Juli'!$C$2:$C$151,$A41,'07 Juli'!$E$2:$E$151)+SUMIF('08 Augustus'!$C$2:$C$151,$A41,'08 Augustus'!$E$2:$E$151)+SUMIF('09 September'!$C$2:$C$151,$A41,'09 September'!$E$2:$E$151)+SUMIF('10 Oktober'!$C$2:$C$151,$A41,'10 Oktober'!$E$2:$E$151)+SUMIF('11 November'!$C$2:$C$151,$A41,'11 November'!$E$2:$E$151)+SUMIF('12 December'!$C$2:$C$151,$A41,'12 December'!$E$2:$E$151)</f>
      </c>
    </row>
    <row r="42" spans="1:3" x14ac:dyDescent="0.25">
      <c r="A42" t="s">
        <v>54</v>
      </c>
      <c r="B42" s="10">
        <f>SUMIF('01 Januari'!$C$2:$C$151,$A42,'01 Januari'!$D$2:$D$151)+SUMIF('02 Februari'!$C$2:$C$151,$A42,'02 Februari'!$D$2:$D$151)+SUMIF('03 Maart'!$C$2:$C$151,$A42,'03 Maart'!$D$2:$D$151)+SUMIF('04 April'!$C$2:$C$151,$A42,'04 April'!$D$2:$D$151)+SUMIF('05 Mei'!$C$2:$C$151,$A42,'05 Mei'!$D$2:$D$151)+SUMIF('06 Juni'!$C$2:$C$151,$A42,'06 Juni'!$D$2:$D$151)+SUMIF('07 Juli'!$C$2:$C$151,$A42,'07 Juli'!$D$2:$D$151)+SUMIF('08 Augustus'!$C$2:$C$151,$A42,'08 Augustus'!$D$2:$D$151)+SUMIF('09 September'!$C$2:$C$151,$A42,'09 September'!$D$2:$D$151)+SUMIF('10 Oktober'!$C$2:$C$151,$A42,'10 Oktober'!$D$2:$D$151)+SUMIF('11 November'!$C$2:$C$151,$A42,'11 November'!$D$2:$D$151)+SUMIF('12 December'!$C$2:$C$151,$A42,'12 December'!$D$2:$D$151)</f>
      </c>
      <c r="C42" s="10">
        <f>SUMIF('01 Januari'!$C$2:$C$151,$A42,'01 Januari'!$E$2:$E$151)+SUMIF('02 Februari'!$C$2:$C$151,$A42,'02 Februari'!$E$2:$E$151)+SUMIF('03 Maart'!$C$2:$C$151,$A42,'03 Maart'!$E$2:$E$151)+SUMIF('04 April'!$C$2:$C$151,$A42,'04 April'!$E$2:$E$151)+SUMIF('05 Mei'!$C$2:$C$151,$A42,'05 Mei'!$E$2:$E$151)+SUMIF('06 Juni'!$C$2:$C$151,$A42,'06 Juni'!$E$2:$E$151)+SUMIF('07 Juli'!$C$2:$C$151,$A42,'07 Juli'!$E$2:$E$151)+SUMIF('08 Augustus'!$C$2:$C$151,$A42,'08 Augustus'!$E$2:$E$151)+SUMIF('09 September'!$C$2:$C$151,$A42,'09 September'!$E$2:$E$151)+SUMIF('10 Oktober'!$C$2:$C$151,$A42,'10 Oktober'!$E$2:$E$151)+SUMIF('11 November'!$C$2:$C$151,$A42,'11 November'!$E$2:$E$151)+SUMIF('12 December'!$C$2:$C$151,$A42,'12 December'!$E$2:$E$151)</f>
      </c>
    </row>
    <row r="43" spans="1:3" x14ac:dyDescent="0.25">
      <c r="A43" t="s">
        <v>56</v>
      </c>
      <c r="B43" s="10">
        <f>SUMIF('01 Januari'!$C$2:$C$151,$A43,'01 Januari'!$D$2:$D$151)+SUMIF('02 Februari'!$C$2:$C$151,$A43,'02 Februari'!$D$2:$D$151)+SUMIF('03 Maart'!$C$2:$C$151,$A43,'03 Maart'!$D$2:$D$151)+SUMIF('04 April'!$C$2:$C$151,$A43,'04 April'!$D$2:$D$151)+SUMIF('05 Mei'!$C$2:$C$151,$A43,'05 Mei'!$D$2:$D$151)+SUMIF('06 Juni'!$C$2:$C$151,$A43,'06 Juni'!$D$2:$D$151)+SUMIF('07 Juli'!$C$2:$C$151,$A43,'07 Juli'!$D$2:$D$151)+SUMIF('08 Augustus'!$C$2:$C$151,$A43,'08 Augustus'!$D$2:$D$151)+SUMIF('09 September'!$C$2:$C$151,$A43,'09 September'!$D$2:$D$151)+SUMIF('10 Oktober'!$C$2:$C$151,$A43,'10 Oktober'!$D$2:$D$151)+SUMIF('11 November'!$C$2:$C$151,$A43,'11 November'!$D$2:$D$151)+SUMIF('12 December'!$C$2:$C$151,$A43,'12 December'!$D$2:$D$151)</f>
      </c>
      <c r="C43" s="10">
        <f>SUMIF('01 Januari'!$C$2:$C$151,$A43,'01 Januari'!$E$2:$E$151)+SUMIF('02 Februari'!$C$2:$C$151,$A43,'02 Februari'!$E$2:$E$151)+SUMIF('03 Maart'!$C$2:$C$151,$A43,'03 Maart'!$E$2:$E$151)+SUMIF('04 April'!$C$2:$C$151,$A43,'04 April'!$E$2:$E$151)+SUMIF('05 Mei'!$C$2:$C$151,$A43,'05 Mei'!$E$2:$E$151)+SUMIF('06 Juni'!$C$2:$C$151,$A43,'06 Juni'!$E$2:$E$151)+SUMIF('07 Juli'!$C$2:$C$151,$A43,'07 Juli'!$E$2:$E$151)+SUMIF('08 Augustus'!$C$2:$C$151,$A43,'08 Augustus'!$E$2:$E$151)+SUMIF('09 September'!$C$2:$C$151,$A43,'09 September'!$E$2:$E$151)+SUMIF('10 Oktober'!$C$2:$C$151,$A43,'10 Oktober'!$E$2:$E$151)+SUMIF('11 November'!$C$2:$C$151,$A43,'11 November'!$E$2:$E$151)+SUMIF('12 December'!$C$2:$C$151,$A43,'12 December'!$E$2:$E$151)</f>
      </c>
    </row>
    <row r="44" spans="1:3" x14ac:dyDescent="0.25">
      <c r="A44" t="s">
        <v>58</v>
      </c>
      <c r="B44" s="10">
        <f>SUMIF('01 Januari'!$C$2:$C$151,$A44,'01 Januari'!$D$2:$D$151)+SUMIF('02 Februari'!$C$2:$C$151,$A44,'02 Februari'!$D$2:$D$151)+SUMIF('03 Maart'!$C$2:$C$151,$A44,'03 Maart'!$D$2:$D$151)+SUMIF('04 April'!$C$2:$C$151,$A44,'04 April'!$D$2:$D$151)+SUMIF('05 Mei'!$C$2:$C$151,$A44,'05 Mei'!$D$2:$D$151)+SUMIF('06 Juni'!$C$2:$C$151,$A44,'06 Juni'!$D$2:$D$151)+SUMIF('07 Juli'!$C$2:$C$151,$A44,'07 Juli'!$D$2:$D$151)+SUMIF('08 Augustus'!$C$2:$C$151,$A44,'08 Augustus'!$D$2:$D$151)+SUMIF('09 September'!$C$2:$C$151,$A44,'09 September'!$D$2:$D$151)+SUMIF('10 Oktober'!$C$2:$C$151,$A44,'10 Oktober'!$D$2:$D$151)+SUMIF('11 November'!$C$2:$C$151,$A44,'11 November'!$D$2:$D$151)+SUMIF('12 December'!$C$2:$C$151,$A44,'12 December'!$D$2:$D$151)</f>
      </c>
      <c r="C44" s="10">
        <f>SUMIF('01 Januari'!$C$2:$C$151,$A44,'01 Januari'!$E$2:$E$151)+SUMIF('02 Februari'!$C$2:$C$151,$A44,'02 Februari'!$E$2:$E$151)+SUMIF('03 Maart'!$C$2:$C$151,$A44,'03 Maart'!$E$2:$E$151)+SUMIF('04 April'!$C$2:$C$151,$A44,'04 April'!$E$2:$E$151)+SUMIF('05 Mei'!$C$2:$C$151,$A44,'05 Mei'!$E$2:$E$151)+SUMIF('06 Juni'!$C$2:$C$151,$A44,'06 Juni'!$E$2:$E$151)+SUMIF('07 Juli'!$C$2:$C$151,$A44,'07 Juli'!$E$2:$E$151)+SUMIF('08 Augustus'!$C$2:$C$151,$A44,'08 Augustus'!$E$2:$E$151)+SUMIF('09 September'!$C$2:$C$151,$A44,'09 September'!$E$2:$E$151)+SUMIF('10 Oktober'!$C$2:$C$151,$A44,'10 Oktober'!$E$2:$E$151)+SUMIF('11 November'!$C$2:$C$151,$A44,'11 November'!$E$2:$E$151)+SUMIF('12 December'!$C$2:$C$151,$A44,'12 December'!$E$2:$E$151)</f>
      </c>
    </row>
    <row r="45" spans="1:3" x14ac:dyDescent="0.25">
      <c r="A45" t="s">
        <v>60</v>
      </c>
      <c r="B45" s="10">
        <f>SUMIF('01 Januari'!$C$2:$C$151,$A45,'01 Januari'!$D$2:$D$151)+SUMIF('02 Februari'!$C$2:$C$151,$A45,'02 Februari'!$D$2:$D$151)+SUMIF('03 Maart'!$C$2:$C$151,$A45,'03 Maart'!$D$2:$D$151)+SUMIF('04 April'!$C$2:$C$151,$A45,'04 April'!$D$2:$D$151)+SUMIF('05 Mei'!$C$2:$C$151,$A45,'05 Mei'!$D$2:$D$151)+SUMIF('06 Juni'!$C$2:$C$151,$A45,'06 Juni'!$D$2:$D$151)+SUMIF('07 Juli'!$C$2:$C$151,$A45,'07 Juli'!$D$2:$D$151)+SUMIF('08 Augustus'!$C$2:$C$151,$A45,'08 Augustus'!$D$2:$D$151)+SUMIF('09 September'!$C$2:$C$151,$A45,'09 September'!$D$2:$D$151)+SUMIF('10 Oktober'!$C$2:$C$151,$A45,'10 Oktober'!$D$2:$D$151)+SUMIF('11 November'!$C$2:$C$151,$A45,'11 November'!$D$2:$D$151)+SUMIF('12 December'!$C$2:$C$151,$A45,'12 December'!$D$2:$D$151)</f>
      </c>
      <c r="C45" s="10">
        <f>SUMIF('01 Januari'!$C$2:$C$151,$A45,'01 Januari'!$E$2:$E$151)+SUMIF('02 Februari'!$C$2:$C$151,$A45,'02 Februari'!$E$2:$E$151)+SUMIF('03 Maart'!$C$2:$C$151,$A45,'03 Maart'!$E$2:$E$151)+SUMIF('04 April'!$C$2:$C$151,$A45,'04 April'!$E$2:$E$151)+SUMIF('05 Mei'!$C$2:$C$151,$A45,'05 Mei'!$E$2:$E$151)+SUMIF('06 Juni'!$C$2:$C$151,$A45,'06 Juni'!$E$2:$E$151)+SUMIF('07 Juli'!$C$2:$C$151,$A45,'07 Juli'!$E$2:$E$151)+SUMIF('08 Augustus'!$C$2:$C$151,$A45,'08 Augustus'!$E$2:$E$151)+SUMIF('09 September'!$C$2:$C$151,$A45,'09 September'!$E$2:$E$151)+SUMIF('10 Oktober'!$C$2:$C$151,$A45,'10 Oktober'!$E$2:$E$151)+SUMIF('11 November'!$C$2:$C$151,$A45,'11 November'!$E$2:$E$151)+SUMIF('12 December'!$C$2:$C$151,$A45,'12 December'!$E$2:$E$151)</f>
      </c>
    </row>
    <row r="46" spans="1:3" x14ac:dyDescent="0.25">
      <c r="A46" t="s">
        <v>62</v>
      </c>
      <c r="B46" s="10">
        <f>SUMIF('01 Januari'!$C$2:$C$151,$A46,'01 Januari'!$D$2:$D$151)+SUMIF('02 Februari'!$C$2:$C$151,$A46,'02 Februari'!$D$2:$D$151)+SUMIF('03 Maart'!$C$2:$C$151,$A46,'03 Maart'!$D$2:$D$151)+SUMIF('04 April'!$C$2:$C$151,$A46,'04 April'!$D$2:$D$151)+SUMIF('05 Mei'!$C$2:$C$151,$A46,'05 Mei'!$D$2:$D$151)+SUMIF('06 Juni'!$C$2:$C$151,$A46,'06 Juni'!$D$2:$D$151)+SUMIF('07 Juli'!$C$2:$C$151,$A46,'07 Juli'!$D$2:$D$151)+SUMIF('08 Augustus'!$C$2:$C$151,$A46,'08 Augustus'!$D$2:$D$151)+SUMIF('09 September'!$C$2:$C$151,$A46,'09 September'!$D$2:$D$151)+SUMIF('10 Oktober'!$C$2:$C$151,$A46,'10 Oktober'!$D$2:$D$151)+SUMIF('11 November'!$C$2:$C$151,$A46,'11 November'!$D$2:$D$151)+SUMIF('12 December'!$C$2:$C$151,$A46,'12 December'!$D$2:$D$151)</f>
      </c>
      <c r="C46" s="10">
        <f>SUMIF('01 Januari'!$C$2:$C$151,$A46,'01 Januari'!$E$2:$E$151)+SUMIF('02 Februari'!$C$2:$C$151,$A46,'02 Februari'!$E$2:$E$151)+SUMIF('03 Maart'!$C$2:$C$151,$A46,'03 Maart'!$E$2:$E$151)+SUMIF('04 April'!$C$2:$C$151,$A46,'04 April'!$E$2:$E$151)+SUMIF('05 Mei'!$C$2:$C$151,$A46,'05 Mei'!$E$2:$E$151)+SUMIF('06 Juni'!$C$2:$C$151,$A46,'06 Juni'!$E$2:$E$151)+SUMIF('07 Juli'!$C$2:$C$151,$A46,'07 Juli'!$E$2:$E$151)+SUMIF('08 Augustus'!$C$2:$C$151,$A46,'08 Augustus'!$E$2:$E$151)+SUMIF('09 September'!$C$2:$C$151,$A46,'09 September'!$E$2:$E$151)+SUMIF('10 Oktober'!$C$2:$C$151,$A46,'10 Oktober'!$E$2:$E$151)+SUMIF('11 November'!$C$2:$C$151,$A46,'11 November'!$E$2:$E$151)+SUMIF('12 December'!$C$2:$C$151,$A46,'12 December'!$E$2:$E$151)</f>
      </c>
    </row>
    <row r="47" spans="1:3" x14ac:dyDescent="0.25">
      <c r="A47" t="s">
        <v>64</v>
      </c>
      <c r="B47" s="10">
        <f>SUMIF('01 Januari'!$C$2:$C$151,$A47,'01 Januari'!$D$2:$D$151)+SUMIF('02 Februari'!$C$2:$C$151,$A47,'02 Februari'!$D$2:$D$151)+SUMIF('03 Maart'!$C$2:$C$151,$A47,'03 Maart'!$D$2:$D$151)+SUMIF('04 April'!$C$2:$C$151,$A47,'04 April'!$D$2:$D$151)+SUMIF('05 Mei'!$C$2:$C$151,$A47,'05 Mei'!$D$2:$D$151)+SUMIF('06 Juni'!$C$2:$C$151,$A47,'06 Juni'!$D$2:$D$151)+SUMIF('07 Juli'!$C$2:$C$151,$A47,'07 Juli'!$D$2:$D$151)+SUMIF('08 Augustus'!$C$2:$C$151,$A47,'08 Augustus'!$D$2:$D$151)+SUMIF('09 September'!$C$2:$C$151,$A47,'09 September'!$D$2:$D$151)+SUMIF('10 Oktober'!$C$2:$C$151,$A47,'10 Oktober'!$D$2:$D$151)+SUMIF('11 November'!$C$2:$C$151,$A47,'11 November'!$D$2:$D$151)+SUMIF('12 December'!$C$2:$C$151,$A47,'12 December'!$D$2:$D$151)</f>
      </c>
      <c r="C47" s="10">
        <f>SUMIF('01 Januari'!$C$2:$C$151,$A47,'01 Januari'!$E$2:$E$151)+SUMIF('02 Februari'!$C$2:$C$151,$A47,'02 Februari'!$E$2:$E$151)+SUMIF('03 Maart'!$C$2:$C$151,$A47,'03 Maart'!$E$2:$E$151)+SUMIF('04 April'!$C$2:$C$151,$A47,'04 April'!$E$2:$E$151)+SUMIF('05 Mei'!$C$2:$C$151,$A47,'05 Mei'!$E$2:$E$151)+SUMIF('06 Juni'!$C$2:$C$151,$A47,'06 Juni'!$E$2:$E$151)+SUMIF('07 Juli'!$C$2:$C$151,$A47,'07 Juli'!$E$2:$E$151)+SUMIF('08 Augustus'!$C$2:$C$151,$A47,'08 Augustus'!$E$2:$E$151)+SUMIF('09 September'!$C$2:$C$151,$A47,'09 September'!$E$2:$E$151)+SUMIF('10 Oktober'!$C$2:$C$151,$A47,'10 Oktober'!$E$2:$E$151)+SUMIF('11 November'!$C$2:$C$151,$A47,'11 November'!$E$2:$E$151)+SUMIF('12 December'!$C$2:$C$151,$A47,'12 December'!$E$2:$E$151)</f>
      </c>
    </row>
    <row r="48" spans="1:3" x14ac:dyDescent="0.25">
      <c r="A48" t="s">
        <v>66</v>
      </c>
      <c r="B48" s="10">
        <f>SUMIF('01 Januari'!$C$2:$C$151,$A48,'01 Januari'!$D$2:$D$151)+SUMIF('02 Februari'!$C$2:$C$151,$A48,'02 Februari'!$D$2:$D$151)+SUMIF('03 Maart'!$C$2:$C$151,$A48,'03 Maart'!$D$2:$D$151)+SUMIF('04 April'!$C$2:$C$151,$A48,'04 April'!$D$2:$D$151)+SUMIF('05 Mei'!$C$2:$C$151,$A48,'05 Mei'!$D$2:$D$151)+SUMIF('06 Juni'!$C$2:$C$151,$A48,'06 Juni'!$D$2:$D$151)+SUMIF('07 Juli'!$C$2:$C$151,$A48,'07 Juli'!$D$2:$D$151)+SUMIF('08 Augustus'!$C$2:$C$151,$A48,'08 Augustus'!$D$2:$D$151)+SUMIF('09 September'!$C$2:$C$151,$A48,'09 September'!$D$2:$D$151)+SUMIF('10 Oktober'!$C$2:$C$151,$A48,'10 Oktober'!$D$2:$D$151)+SUMIF('11 November'!$C$2:$C$151,$A48,'11 November'!$D$2:$D$151)+SUMIF('12 December'!$C$2:$C$151,$A48,'12 December'!$D$2:$D$151)</f>
      </c>
      <c r="C48" s="10">
        <f>SUMIF('01 Januari'!$C$2:$C$151,$A48,'01 Januari'!$E$2:$E$151)+SUMIF('02 Februari'!$C$2:$C$151,$A48,'02 Februari'!$E$2:$E$151)+SUMIF('03 Maart'!$C$2:$C$151,$A48,'03 Maart'!$E$2:$E$151)+SUMIF('04 April'!$C$2:$C$151,$A48,'04 April'!$E$2:$E$151)+SUMIF('05 Mei'!$C$2:$C$151,$A48,'05 Mei'!$E$2:$E$151)+SUMIF('06 Juni'!$C$2:$C$151,$A48,'06 Juni'!$E$2:$E$151)+SUMIF('07 Juli'!$C$2:$C$151,$A48,'07 Juli'!$E$2:$E$151)+SUMIF('08 Augustus'!$C$2:$C$151,$A48,'08 Augustus'!$E$2:$E$151)+SUMIF('09 September'!$C$2:$C$151,$A48,'09 September'!$E$2:$E$151)+SUMIF('10 Oktober'!$C$2:$C$151,$A48,'10 Oktober'!$E$2:$E$151)+SUMIF('11 November'!$C$2:$C$151,$A48,'11 November'!$E$2:$E$151)+SUMIF('12 December'!$C$2:$C$151,$A48,'12 December'!$E$2:$E$151)</f>
      </c>
    </row>
    <row r="49" spans="1:3" x14ac:dyDescent="0.25">
      <c r="A49" t="s">
        <v>21</v>
      </c>
      <c r="B49" s="10">
        <f>SUMIF('01 Januari'!$C$2:$C$151,$A49,'01 Januari'!$D$2:$D$151)+SUMIF('02 Februari'!$C$2:$C$151,$A49,'02 Februari'!$D$2:$D$151)+SUMIF('03 Maart'!$C$2:$C$151,$A49,'03 Maart'!$D$2:$D$151)+SUMIF('04 April'!$C$2:$C$151,$A49,'04 April'!$D$2:$D$151)+SUMIF('05 Mei'!$C$2:$C$151,$A49,'05 Mei'!$D$2:$D$151)+SUMIF('06 Juni'!$C$2:$C$151,$A49,'06 Juni'!$D$2:$D$151)+SUMIF('07 Juli'!$C$2:$C$151,$A49,'07 Juli'!$D$2:$D$151)+SUMIF('08 Augustus'!$C$2:$C$151,$A49,'08 Augustus'!$D$2:$D$151)+SUMIF('09 September'!$C$2:$C$151,$A49,'09 September'!$D$2:$D$151)+SUMIF('10 Oktober'!$C$2:$C$151,$A49,'10 Oktober'!$D$2:$D$151)+SUMIF('11 November'!$C$2:$C$151,$A49,'11 November'!$D$2:$D$151)+SUMIF('12 December'!$C$2:$C$151,$A49,'12 December'!$D$2:$D$151)</f>
      </c>
      <c r="C49" s="10">
        <f>SUMIF('01 Januari'!$C$2:$C$151,$A49,'01 Januari'!$E$2:$E$151)+SUMIF('02 Februari'!$C$2:$C$151,$A49,'02 Februari'!$E$2:$E$151)+SUMIF('03 Maart'!$C$2:$C$151,$A49,'03 Maart'!$E$2:$E$151)+SUMIF('04 April'!$C$2:$C$151,$A49,'04 April'!$E$2:$E$151)+SUMIF('05 Mei'!$C$2:$C$151,$A49,'05 Mei'!$E$2:$E$151)+SUMIF('06 Juni'!$C$2:$C$151,$A49,'06 Juni'!$E$2:$E$151)+SUMIF('07 Juli'!$C$2:$C$151,$A49,'07 Juli'!$E$2:$E$151)+SUMIF('08 Augustus'!$C$2:$C$151,$A49,'08 Augustus'!$E$2:$E$151)+SUMIF('09 September'!$C$2:$C$151,$A49,'09 September'!$E$2:$E$151)+SUMIF('10 Oktober'!$C$2:$C$151,$A49,'10 Oktober'!$E$2:$E$151)+SUMIF('11 November'!$C$2:$C$151,$A49,'11 November'!$E$2:$E$151)+SUMIF('12 December'!$C$2:$C$151,$A49,'12 December'!$E$2:$E$151)</f>
      </c>
    </row>
    <row r="50" spans="1:3" x14ac:dyDescent="0.25">
      <c r="A50" t="s">
        <v>23</v>
      </c>
      <c r="B50" s="10">
        <f>SUMIF('01 Januari'!$C$2:$C$151,$A50,'01 Januari'!$D$2:$D$151)+SUMIF('02 Februari'!$C$2:$C$151,$A50,'02 Februari'!$D$2:$D$151)+SUMIF('03 Maart'!$C$2:$C$151,$A50,'03 Maart'!$D$2:$D$151)+SUMIF('04 April'!$C$2:$C$151,$A50,'04 April'!$D$2:$D$151)+SUMIF('05 Mei'!$C$2:$C$151,$A50,'05 Mei'!$D$2:$D$151)+SUMIF('06 Juni'!$C$2:$C$151,$A50,'06 Juni'!$D$2:$D$151)+SUMIF('07 Juli'!$C$2:$C$151,$A50,'07 Juli'!$D$2:$D$151)+SUMIF('08 Augustus'!$C$2:$C$151,$A50,'08 Augustus'!$D$2:$D$151)+SUMIF('09 September'!$C$2:$C$151,$A50,'09 September'!$D$2:$D$151)+SUMIF('10 Oktober'!$C$2:$C$151,$A50,'10 Oktober'!$D$2:$D$151)+SUMIF('11 November'!$C$2:$C$151,$A50,'11 November'!$D$2:$D$151)+SUMIF('12 December'!$C$2:$C$151,$A50,'12 December'!$D$2:$D$151)</f>
      </c>
      <c r="C50" s="10">
        <f>SUMIF('01 Januari'!$C$2:$C$151,$A50,'01 Januari'!$E$2:$E$151)+SUMIF('02 Februari'!$C$2:$C$151,$A50,'02 Februari'!$E$2:$E$151)+SUMIF('03 Maart'!$C$2:$C$151,$A50,'03 Maart'!$E$2:$E$151)+SUMIF('04 April'!$C$2:$C$151,$A50,'04 April'!$E$2:$E$151)+SUMIF('05 Mei'!$C$2:$C$151,$A50,'05 Mei'!$E$2:$E$151)+SUMIF('06 Juni'!$C$2:$C$151,$A50,'06 Juni'!$E$2:$E$151)+SUMIF('07 Juli'!$C$2:$C$151,$A50,'07 Juli'!$E$2:$E$151)+SUMIF('08 Augustus'!$C$2:$C$151,$A50,'08 Augustus'!$E$2:$E$151)+SUMIF('09 September'!$C$2:$C$151,$A50,'09 September'!$E$2:$E$151)+SUMIF('10 Oktober'!$C$2:$C$151,$A50,'10 Oktober'!$E$2:$E$151)+SUMIF('11 November'!$C$2:$C$151,$A50,'11 November'!$E$2:$E$151)+SUMIF('12 December'!$C$2:$C$151,$A50,'12 December'!$E$2:$E$151)</f>
      </c>
    </row>
    <row r="51" spans="1:3" x14ac:dyDescent="0.25">
      <c r="A51" t="s">
        <v>25</v>
      </c>
      <c r="B51" s="10">
        <f>SUMIF('01 Januari'!$C$2:$C$151,$A51,'01 Januari'!$D$2:$D$151)+SUMIF('02 Februari'!$C$2:$C$151,$A51,'02 Februari'!$D$2:$D$151)+SUMIF('03 Maart'!$C$2:$C$151,$A51,'03 Maart'!$D$2:$D$151)+SUMIF('04 April'!$C$2:$C$151,$A51,'04 April'!$D$2:$D$151)+SUMIF('05 Mei'!$C$2:$C$151,$A51,'05 Mei'!$D$2:$D$151)+SUMIF('06 Juni'!$C$2:$C$151,$A51,'06 Juni'!$D$2:$D$151)+SUMIF('07 Juli'!$C$2:$C$151,$A51,'07 Juli'!$D$2:$D$151)+SUMIF('08 Augustus'!$C$2:$C$151,$A51,'08 Augustus'!$D$2:$D$151)+SUMIF('09 September'!$C$2:$C$151,$A51,'09 September'!$D$2:$D$151)+SUMIF('10 Oktober'!$C$2:$C$151,$A51,'10 Oktober'!$D$2:$D$151)+SUMIF('11 November'!$C$2:$C$151,$A51,'11 November'!$D$2:$D$151)+SUMIF('12 December'!$C$2:$C$151,$A51,'12 December'!$D$2:$D$151)</f>
      </c>
      <c r="C51" s="10">
        <f>SUMIF('01 Januari'!$C$2:$C$151,$A51,'01 Januari'!$E$2:$E$151)+SUMIF('02 Februari'!$C$2:$C$151,$A51,'02 Februari'!$E$2:$E$151)+SUMIF('03 Maart'!$C$2:$C$151,$A51,'03 Maart'!$E$2:$E$151)+SUMIF('04 April'!$C$2:$C$151,$A51,'04 April'!$E$2:$E$151)+SUMIF('05 Mei'!$C$2:$C$151,$A51,'05 Mei'!$E$2:$E$151)+SUMIF('06 Juni'!$C$2:$C$151,$A51,'06 Juni'!$E$2:$E$151)+SUMIF('07 Juli'!$C$2:$C$151,$A51,'07 Juli'!$E$2:$E$151)+SUMIF('08 Augustus'!$C$2:$C$151,$A51,'08 Augustus'!$E$2:$E$151)+SUMIF('09 September'!$C$2:$C$151,$A51,'09 September'!$E$2:$E$151)+SUMIF('10 Oktober'!$C$2:$C$151,$A51,'10 Oktober'!$E$2:$E$151)+SUMIF('11 November'!$C$2:$C$151,$A51,'11 November'!$E$2:$E$151)+SUMIF('12 December'!$C$2:$C$151,$A51,'12 December'!$E$2:$E$151)</f>
      </c>
    </row>
    <row r="52" spans="1:3" x14ac:dyDescent="0.25">
      <c r="A52" t="s">
        <v>27</v>
      </c>
      <c r="B52" s="10">
        <f>SUMIF('01 Januari'!$C$2:$C$151,$A52,'01 Januari'!$D$2:$D$151)+SUMIF('02 Februari'!$C$2:$C$151,$A52,'02 Februari'!$D$2:$D$151)+SUMIF('03 Maart'!$C$2:$C$151,$A52,'03 Maart'!$D$2:$D$151)+SUMIF('04 April'!$C$2:$C$151,$A52,'04 April'!$D$2:$D$151)+SUMIF('05 Mei'!$C$2:$C$151,$A52,'05 Mei'!$D$2:$D$151)+SUMIF('06 Juni'!$C$2:$C$151,$A52,'06 Juni'!$D$2:$D$151)+SUMIF('07 Juli'!$C$2:$C$151,$A52,'07 Juli'!$D$2:$D$151)+SUMIF('08 Augustus'!$C$2:$C$151,$A52,'08 Augustus'!$D$2:$D$151)+SUMIF('09 September'!$C$2:$C$151,$A52,'09 September'!$D$2:$D$151)+SUMIF('10 Oktober'!$C$2:$C$151,$A52,'10 Oktober'!$D$2:$D$151)+SUMIF('11 November'!$C$2:$C$151,$A52,'11 November'!$D$2:$D$151)+SUMIF('12 December'!$C$2:$C$151,$A52,'12 December'!$D$2:$D$151)</f>
      </c>
      <c r="C52" s="10">
        <f>SUMIF('01 Januari'!$C$2:$C$151,$A52,'01 Januari'!$E$2:$E$151)+SUMIF('02 Februari'!$C$2:$C$151,$A52,'02 Februari'!$E$2:$E$151)+SUMIF('03 Maart'!$C$2:$C$151,$A52,'03 Maart'!$E$2:$E$151)+SUMIF('04 April'!$C$2:$C$151,$A52,'04 April'!$E$2:$E$151)+SUMIF('05 Mei'!$C$2:$C$151,$A52,'05 Mei'!$E$2:$E$151)+SUMIF('06 Juni'!$C$2:$C$151,$A52,'06 Juni'!$E$2:$E$151)+SUMIF('07 Juli'!$C$2:$C$151,$A52,'07 Juli'!$E$2:$E$151)+SUMIF('08 Augustus'!$C$2:$C$151,$A52,'08 Augustus'!$E$2:$E$151)+SUMIF('09 September'!$C$2:$C$151,$A52,'09 September'!$E$2:$E$151)+SUMIF('10 Oktober'!$C$2:$C$151,$A52,'10 Oktober'!$E$2:$E$151)+SUMIF('11 November'!$C$2:$C$151,$A52,'11 November'!$E$2:$E$151)+SUMIF('12 December'!$C$2:$C$151,$A52,'12 December'!$E$2:$E$151)</f>
      </c>
    </row>
    <row r="53" spans="1:3" x14ac:dyDescent="0.25">
      <c r="A53" t="s">
        <v>29</v>
      </c>
      <c r="B53" s="10">
        <f>SUMIF('01 Januari'!$C$2:$C$151,$A53,'01 Januari'!$D$2:$D$151)+SUMIF('02 Februari'!$C$2:$C$151,$A53,'02 Februari'!$D$2:$D$151)+SUMIF('03 Maart'!$C$2:$C$151,$A53,'03 Maart'!$D$2:$D$151)+SUMIF('04 April'!$C$2:$C$151,$A53,'04 April'!$D$2:$D$151)+SUMIF('05 Mei'!$C$2:$C$151,$A53,'05 Mei'!$D$2:$D$151)+SUMIF('06 Juni'!$C$2:$C$151,$A53,'06 Juni'!$D$2:$D$151)+SUMIF('07 Juli'!$C$2:$C$151,$A53,'07 Juli'!$D$2:$D$151)+SUMIF('08 Augustus'!$C$2:$C$151,$A53,'08 Augustus'!$D$2:$D$151)+SUMIF('09 September'!$C$2:$C$151,$A53,'09 September'!$D$2:$D$151)+SUMIF('10 Oktober'!$C$2:$C$151,$A53,'10 Oktober'!$D$2:$D$151)+SUMIF('11 November'!$C$2:$C$151,$A53,'11 November'!$D$2:$D$151)+SUMIF('12 December'!$C$2:$C$151,$A53,'12 December'!$D$2:$D$151)</f>
      </c>
      <c r="C53" s="10">
        <f>SUMIF('01 Januari'!$C$2:$C$151,$A53,'01 Januari'!$E$2:$E$151)+SUMIF('02 Februari'!$C$2:$C$151,$A53,'02 Februari'!$E$2:$E$151)+SUMIF('03 Maart'!$C$2:$C$151,$A53,'03 Maart'!$E$2:$E$151)+SUMIF('04 April'!$C$2:$C$151,$A53,'04 April'!$E$2:$E$151)+SUMIF('05 Mei'!$C$2:$C$151,$A53,'05 Mei'!$E$2:$E$151)+SUMIF('06 Juni'!$C$2:$C$151,$A53,'06 Juni'!$E$2:$E$151)+SUMIF('07 Juli'!$C$2:$C$151,$A53,'07 Juli'!$E$2:$E$151)+SUMIF('08 Augustus'!$C$2:$C$151,$A53,'08 Augustus'!$E$2:$E$151)+SUMIF('09 September'!$C$2:$C$151,$A53,'09 September'!$E$2:$E$151)+SUMIF('10 Oktober'!$C$2:$C$151,$A53,'10 Oktober'!$E$2:$E$151)+SUMIF('11 November'!$C$2:$C$151,$A53,'11 November'!$E$2:$E$151)+SUMIF('12 December'!$C$2:$C$151,$A53,'12 December'!$E$2:$E$151)</f>
      </c>
    </row>
    <row r="54" spans="1:3" x14ac:dyDescent="0.25">
      <c r="A54" t="s">
        <v>31</v>
      </c>
      <c r="B54" s="10">
        <f>SUMIF('01 Januari'!$C$2:$C$151,$A54,'01 Januari'!$D$2:$D$151)+SUMIF('02 Februari'!$C$2:$C$151,$A54,'02 Februari'!$D$2:$D$151)+SUMIF('03 Maart'!$C$2:$C$151,$A54,'03 Maart'!$D$2:$D$151)+SUMIF('04 April'!$C$2:$C$151,$A54,'04 April'!$D$2:$D$151)+SUMIF('05 Mei'!$C$2:$C$151,$A54,'05 Mei'!$D$2:$D$151)+SUMIF('06 Juni'!$C$2:$C$151,$A54,'06 Juni'!$D$2:$D$151)+SUMIF('07 Juli'!$C$2:$C$151,$A54,'07 Juli'!$D$2:$D$151)+SUMIF('08 Augustus'!$C$2:$C$151,$A54,'08 Augustus'!$D$2:$D$151)+SUMIF('09 September'!$C$2:$C$151,$A54,'09 September'!$D$2:$D$151)+SUMIF('10 Oktober'!$C$2:$C$151,$A54,'10 Oktober'!$D$2:$D$151)+SUMIF('11 November'!$C$2:$C$151,$A54,'11 November'!$D$2:$D$151)+SUMIF('12 December'!$C$2:$C$151,$A54,'12 December'!$D$2:$D$151)</f>
      </c>
      <c r="C54" s="10">
        <f>SUMIF('01 Januari'!$C$2:$C$151,$A54,'01 Januari'!$E$2:$E$151)+SUMIF('02 Februari'!$C$2:$C$151,$A54,'02 Februari'!$E$2:$E$151)+SUMIF('03 Maart'!$C$2:$C$151,$A54,'03 Maart'!$E$2:$E$151)+SUMIF('04 April'!$C$2:$C$151,$A54,'04 April'!$E$2:$E$151)+SUMIF('05 Mei'!$C$2:$C$151,$A54,'05 Mei'!$E$2:$E$151)+SUMIF('06 Juni'!$C$2:$C$151,$A54,'06 Juni'!$E$2:$E$151)+SUMIF('07 Juli'!$C$2:$C$151,$A54,'07 Juli'!$E$2:$E$151)+SUMIF('08 Augustus'!$C$2:$C$151,$A54,'08 Augustus'!$E$2:$E$151)+SUMIF('09 September'!$C$2:$C$151,$A54,'09 September'!$E$2:$E$151)+SUMIF('10 Oktober'!$C$2:$C$151,$A54,'10 Oktober'!$E$2:$E$151)+SUMIF('11 November'!$C$2:$C$151,$A54,'11 November'!$E$2:$E$151)+SUMIF('12 December'!$C$2:$C$151,$A54,'12 December'!$E$2:$E$151)</f>
      </c>
    </row>
    <row r="55" spans="1:3" x14ac:dyDescent="0.25">
      <c r="A55" t="s">
        <v>33</v>
      </c>
      <c r="B55" s="10">
        <f>SUMIF('01 Januari'!$C$2:$C$151,$A55,'01 Januari'!$D$2:$D$151)+SUMIF('02 Februari'!$C$2:$C$151,$A55,'02 Februari'!$D$2:$D$151)+SUMIF('03 Maart'!$C$2:$C$151,$A55,'03 Maart'!$D$2:$D$151)+SUMIF('04 April'!$C$2:$C$151,$A55,'04 April'!$D$2:$D$151)+SUMIF('05 Mei'!$C$2:$C$151,$A55,'05 Mei'!$D$2:$D$151)+SUMIF('06 Juni'!$C$2:$C$151,$A55,'06 Juni'!$D$2:$D$151)+SUMIF('07 Juli'!$C$2:$C$151,$A55,'07 Juli'!$D$2:$D$151)+SUMIF('08 Augustus'!$C$2:$C$151,$A55,'08 Augustus'!$D$2:$D$151)+SUMIF('09 September'!$C$2:$C$151,$A55,'09 September'!$D$2:$D$151)+SUMIF('10 Oktober'!$C$2:$C$151,$A55,'10 Oktober'!$D$2:$D$151)+SUMIF('11 November'!$C$2:$C$151,$A55,'11 November'!$D$2:$D$151)+SUMIF('12 December'!$C$2:$C$151,$A55,'12 December'!$D$2:$D$151)</f>
      </c>
      <c r="C55" s="10">
        <f>SUMIF('01 Januari'!$C$2:$C$151,$A55,'01 Januari'!$E$2:$E$151)+SUMIF('02 Februari'!$C$2:$C$151,$A55,'02 Februari'!$E$2:$E$151)+SUMIF('03 Maart'!$C$2:$C$151,$A55,'03 Maart'!$E$2:$E$151)+SUMIF('04 April'!$C$2:$C$151,$A55,'04 April'!$E$2:$E$151)+SUMIF('05 Mei'!$C$2:$C$151,$A55,'05 Mei'!$E$2:$E$151)+SUMIF('06 Juni'!$C$2:$C$151,$A55,'06 Juni'!$E$2:$E$151)+SUMIF('07 Juli'!$C$2:$C$151,$A55,'07 Juli'!$E$2:$E$151)+SUMIF('08 Augustus'!$C$2:$C$151,$A55,'08 Augustus'!$E$2:$E$151)+SUMIF('09 September'!$C$2:$C$151,$A55,'09 September'!$E$2:$E$151)+SUMIF('10 Oktober'!$C$2:$C$151,$A55,'10 Oktober'!$E$2:$E$151)+SUMIF('11 November'!$C$2:$C$151,$A55,'11 November'!$E$2:$E$151)+SUMIF('12 December'!$C$2:$C$151,$A55,'12 December'!$E$2:$E$151)</f>
      </c>
    </row>
    <row r="56" spans="1:3" x14ac:dyDescent="0.25">
      <c r="A56" t="s">
        <v>35</v>
      </c>
      <c r="B56" s="10">
        <f>SUMIF('01 Januari'!$C$2:$C$151,$A56,'01 Januari'!$D$2:$D$151)+SUMIF('02 Februari'!$C$2:$C$151,$A56,'02 Februari'!$D$2:$D$151)+SUMIF('03 Maart'!$C$2:$C$151,$A56,'03 Maart'!$D$2:$D$151)+SUMIF('04 April'!$C$2:$C$151,$A56,'04 April'!$D$2:$D$151)+SUMIF('05 Mei'!$C$2:$C$151,$A56,'05 Mei'!$D$2:$D$151)+SUMIF('06 Juni'!$C$2:$C$151,$A56,'06 Juni'!$D$2:$D$151)+SUMIF('07 Juli'!$C$2:$C$151,$A56,'07 Juli'!$D$2:$D$151)+SUMIF('08 Augustus'!$C$2:$C$151,$A56,'08 Augustus'!$D$2:$D$151)+SUMIF('09 September'!$C$2:$C$151,$A56,'09 September'!$D$2:$D$151)+SUMIF('10 Oktober'!$C$2:$C$151,$A56,'10 Oktober'!$D$2:$D$151)+SUMIF('11 November'!$C$2:$C$151,$A56,'11 November'!$D$2:$D$151)+SUMIF('12 December'!$C$2:$C$151,$A56,'12 December'!$D$2:$D$151)</f>
      </c>
      <c r="C56" s="10">
        <f>SUMIF('01 Januari'!$C$2:$C$151,$A56,'01 Januari'!$E$2:$E$151)+SUMIF('02 Februari'!$C$2:$C$151,$A56,'02 Februari'!$E$2:$E$151)+SUMIF('03 Maart'!$C$2:$C$151,$A56,'03 Maart'!$E$2:$E$151)+SUMIF('04 April'!$C$2:$C$151,$A56,'04 April'!$E$2:$E$151)+SUMIF('05 Mei'!$C$2:$C$151,$A56,'05 Mei'!$E$2:$E$151)+SUMIF('06 Juni'!$C$2:$C$151,$A56,'06 Juni'!$E$2:$E$151)+SUMIF('07 Juli'!$C$2:$C$151,$A56,'07 Juli'!$E$2:$E$151)+SUMIF('08 Augustus'!$C$2:$C$151,$A56,'08 Augustus'!$E$2:$E$151)+SUMIF('09 September'!$C$2:$C$151,$A56,'09 September'!$E$2:$E$151)+SUMIF('10 Oktober'!$C$2:$C$151,$A56,'10 Oktober'!$E$2:$E$151)+SUMIF('11 November'!$C$2:$C$151,$A56,'11 November'!$E$2:$E$151)+SUMIF('12 December'!$C$2:$C$151,$A56,'12 December'!$E$2:$E$151)</f>
      </c>
    </row>
    <row r="57" spans="1:3" x14ac:dyDescent="0.25">
      <c r="A57" t="s">
        <v>37</v>
      </c>
      <c r="B57" s="10">
        <f>SUMIF('01 Januari'!$C$2:$C$151,$A57,'01 Januari'!$D$2:$D$151)+SUMIF('02 Februari'!$C$2:$C$151,$A57,'02 Februari'!$D$2:$D$151)+SUMIF('03 Maart'!$C$2:$C$151,$A57,'03 Maart'!$D$2:$D$151)+SUMIF('04 April'!$C$2:$C$151,$A57,'04 April'!$D$2:$D$151)+SUMIF('05 Mei'!$C$2:$C$151,$A57,'05 Mei'!$D$2:$D$151)+SUMIF('06 Juni'!$C$2:$C$151,$A57,'06 Juni'!$D$2:$D$151)+SUMIF('07 Juli'!$C$2:$C$151,$A57,'07 Juli'!$D$2:$D$151)+SUMIF('08 Augustus'!$C$2:$C$151,$A57,'08 Augustus'!$D$2:$D$151)+SUMIF('09 September'!$C$2:$C$151,$A57,'09 September'!$D$2:$D$151)+SUMIF('10 Oktober'!$C$2:$C$151,$A57,'10 Oktober'!$D$2:$D$151)+SUMIF('11 November'!$C$2:$C$151,$A57,'11 November'!$D$2:$D$151)+SUMIF('12 December'!$C$2:$C$151,$A57,'12 December'!$D$2:$D$151)</f>
      </c>
      <c r="C57" s="10">
        <f>SUMIF('01 Januari'!$C$2:$C$151,$A57,'01 Januari'!$E$2:$E$151)+SUMIF('02 Februari'!$C$2:$C$151,$A57,'02 Februari'!$E$2:$E$151)+SUMIF('03 Maart'!$C$2:$C$151,$A57,'03 Maart'!$E$2:$E$151)+SUMIF('04 April'!$C$2:$C$151,$A57,'04 April'!$E$2:$E$151)+SUMIF('05 Mei'!$C$2:$C$151,$A57,'05 Mei'!$E$2:$E$151)+SUMIF('06 Juni'!$C$2:$C$151,$A57,'06 Juni'!$E$2:$E$151)+SUMIF('07 Juli'!$C$2:$C$151,$A57,'07 Juli'!$E$2:$E$151)+SUMIF('08 Augustus'!$C$2:$C$151,$A57,'08 Augustus'!$E$2:$E$151)+SUMIF('09 September'!$C$2:$C$151,$A57,'09 September'!$E$2:$E$151)+SUMIF('10 Oktober'!$C$2:$C$151,$A57,'10 Oktober'!$E$2:$E$151)+SUMIF('11 November'!$C$2:$C$151,$A57,'11 November'!$E$2:$E$151)+SUMIF('12 December'!$C$2:$C$151,$A57,'12 December'!$E$2:$E$151)</f>
      </c>
    </row>
    <row r="58" spans="1:3" x14ac:dyDescent="0.25">
      <c r="A58" t="s">
        <v>39</v>
      </c>
      <c r="B58" s="10">
        <f>SUMIF('01 Januari'!$C$2:$C$151,$A58,'01 Januari'!$D$2:$D$151)+SUMIF('02 Februari'!$C$2:$C$151,$A58,'02 Februari'!$D$2:$D$151)+SUMIF('03 Maart'!$C$2:$C$151,$A58,'03 Maart'!$D$2:$D$151)+SUMIF('04 April'!$C$2:$C$151,$A58,'04 April'!$D$2:$D$151)+SUMIF('05 Mei'!$C$2:$C$151,$A58,'05 Mei'!$D$2:$D$151)+SUMIF('06 Juni'!$C$2:$C$151,$A58,'06 Juni'!$D$2:$D$151)+SUMIF('07 Juli'!$C$2:$C$151,$A58,'07 Juli'!$D$2:$D$151)+SUMIF('08 Augustus'!$C$2:$C$151,$A58,'08 Augustus'!$D$2:$D$151)+SUMIF('09 September'!$C$2:$C$151,$A58,'09 September'!$D$2:$D$151)+SUMIF('10 Oktober'!$C$2:$C$151,$A58,'10 Oktober'!$D$2:$D$151)+SUMIF('11 November'!$C$2:$C$151,$A58,'11 November'!$D$2:$D$151)+SUMIF('12 December'!$C$2:$C$151,$A58,'12 December'!$D$2:$D$151)</f>
      </c>
      <c r="C58" s="10">
        <f>SUMIF('01 Januari'!$C$2:$C$151,$A58,'01 Januari'!$E$2:$E$151)+SUMIF('02 Februari'!$C$2:$C$151,$A58,'02 Februari'!$E$2:$E$151)+SUMIF('03 Maart'!$C$2:$C$151,$A58,'03 Maart'!$E$2:$E$151)+SUMIF('04 April'!$C$2:$C$151,$A58,'04 April'!$E$2:$E$151)+SUMIF('05 Mei'!$C$2:$C$151,$A58,'05 Mei'!$E$2:$E$151)+SUMIF('06 Juni'!$C$2:$C$151,$A58,'06 Juni'!$E$2:$E$151)+SUMIF('07 Juli'!$C$2:$C$151,$A58,'07 Juli'!$E$2:$E$151)+SUMIF('08 Augustus'!$C$2:$C$151,$A58,'08 Augustus'!$E$2:$E$151)+SUMIF('09 September'!$C$2:$C$151,$A58,'09 September'!$E$2:$E$151)+SUMIF('10 Oktober'!$C$2:$C$151,$A58,'10 Oktober'!$E$2:$E$151)+SUMIF('11 November'!$C$2:$C$151,$A58,'11 November'!$E$2:$E$151)+SUMIF('12 December'!$C$2:$C$151,$A58,'12 December'!$E$2:$E$151)</f>
      </c>
    </row>
    <row r="59" spans="1:3" x14ac:dyDescent="0.25">
      <c r="A59" t="s">
        <v>41</v>
      </c>
      <c r="B59" s="10">
        <f>SUMIF('01 Januari'!$C$2:$C$151,$A59,'01 Januari'!$D$2:$D$151)+SUMIF('02 Februari'!$C$2:$C$151,$A59,'02 Februari'!$D$2:$D$151)+SUMIF('03 Maart'!$C$2:$C$151,$A59,'03 Maart'!$D$2:$D$151)+SUMIF('04 April'!$C$2:$C$151,$A59,'04 April'!$D$2:$D$151)+SUMIF('05 Mei'!$C$2:$C$151,$A59,'05 Mei'!$D$2:$D$151)+SUMIF('06 Juni'!$C$2:$C$151,$A59,'06 Juni'!$D$2:$D$151)+SUMIF('07 Juli'!$C$2:$C$151,$A59,'07 Juli'!$D$2:$D$151)+SUMIF('08 Augustus'!$C$2:$C$151,$A59,'08 Augustus'!$D$2:$D$151)+SUMIF('09 September'!$C$2:$C$151,$A59,'09 September'!$D$2:$D$151)+SUMIF('10 Oktober'!$C$2:$C$151,$A59,'10 Oktober'!$D$2:$D$151)+SUMIF('11 November'!$C$2:$C$151,$A59,'11 November'!$D$2:$D$151)+SUMIF('12 December'!$C$2:$C$151,$A59,'12 December'!$D$2:$D$151)</f>
      </c>
      <c r="C59" s="10">
        <f>SUMIF('01 Januari'!$C$2:$C$151,$A59,'01 Januari'!$E$2:$E$151)+SUMIF('02 Februari'!$C$2:$C$151,$A59,'02 Februari'!$E$2:$E$151)+SUMIF('03 Maart'!$C$2:$C$151,$A59,'03 Maart'!$E$2:$E$151)+SUMIF('04 April'!$C$2:$C$151,$A59,'04 April'!$E$2:$E$151)+SUMIF('05 Mei'!$C$2:$C$151,$A59,'05 Mei'!$E$2:$E$151)+SUMIF('06 Juni'!$C$2:$C$151,$A59,'06 Juni'!$E$2:$E$151)+SUMIF('07 Juli'!$C$2:$C$151,$A59,'07 Juli'!$E$2:$E$151)+SUMIF('08 Augustus'!$C$2:$C$151,$A59,'08 Augustus'!$E$2:$E$151)+SUMIF('09 September'!$C$2:$C$151,$A59,'09 September'!$E$2:$E$151)+SUMIF('10 Oktober'!$C$2:$C$151,$A59,'10 Oktober'!$E$2:$E$151)+SUMIF('11 November'!$C$2:$C$151,$A59,'11 November'!$E$2:$E$151)+SUMIF('12 December'!$C$2:$C$151,$A59,'12 December'!$E$2:$E$151)</f>
      </c>
    </row>
    <row r="60" spans="1:3" x14ac:dyDescent="0.25">
      <c r="A60" t="s">
        <v>43</v>
      </c>
      <c r="B60" s="10">
        <f>SUMIF('01 Januari'!$C$2:$C$151,$A60,'01 Januari'!$D$2:$D$151)+SUMIF('02 Februari'!$C$2:$C$151,$A60,'02 Februari'!$D$2:$D$151)+SUMIF('03 Maart'!$C$2:$C$151,$A60,'03 Maart'!$D$2:$D$151)+SUMIF('04 April'!$C$2:$C$151,$A60,'04 April'!$D$2:$D$151)+SUMIF('05 Mei'!$C$2:$C$151,$A60,'05 Mei'!$D$2:$D$151)+SUMIF('06 Juni'!$C$2:$C$151,$A60,'06 Juni'!$D$2:$D$151)+SUMIF('07 Juli'!$C$2:$C$151,$A60,'07 Juli'!$D$2:$D$151)+SUMIF('08 Augustus'!$C$2:$C$151,$A60,'08 Augustus'!$D$2:$D$151)+SUMIF('09 September'!$C$2:$C$151,$A60,'09 September'!$D$2:$D$151)+SUMIF('10 Oktober'!$C$2:$C$151,$A60,'10 Oktober'!$D$2:$D$151)+SUMIF('11 November'!$C$2:$C$151,$A60,'11 November'!$D$2:$D$151)+SUMIF('12 December'!$C$2:$C$151,$A60,'12 December'!$D$2:$D$151)</f>
      </c>
      <c r="C60" s="10">
        <f>SUMIF('01 Januari'!$C$2:$C$151,$A60,'01 Januari'!$E$2:$E$151)+SUMIF('02 Februari'!$C$2:$C$151,$A60,'02 Februari'!$E$2:$E$151)+SUMIF('03 Maart'!$C$2:$C$151,$A60,'03 Maart'!$E$2:$E$151)+SUMIF('04 April'!$C$2:$C$151,$A60,'04 April'!$E$2:$E$151)+SUMIF('05 Mei'!$C$2:$C$151,$A60,'05 Mei'!$E$2:$E$151)+SUMIF('06 Juni'!$C$2:$C$151,$A60,'06 Juni'!$E$2:$E$151)+SUMIF('07 Juli'!$C$2:$C$151,$A60,'07 Juli'!$E$2:$E$151)+SUMIF('08 Augustus'!$C$2:$C$151,$A60,'08 Augustus'!$E$2:$E$151)+SUMIF('09 September'!$C$2:$C$151,$A60,'09 September'!$E$2:$E$151)+SUMIF('10 Oktober'!$C$2:$C$151,$A60,'10 Oktober'!$E$2:$E$151)+SUMIF('11 November'!$C$2:$C$151,$A60,'11 November'!$E$2:$E$151)+SUMIF('12 December'!$C$2:$C$151,$A60,'12 December'!$E$2:$E$151)</f>
      </c>
    </row>
    <row r="61" spans="1:3" x14ac:dyDescent="0.25">
      <c r="A61" t="s">
        <v>45</v>
      </c>
      <c r="B61" s="10">
        <f>SUMIF('01 Januari'!$C$2:$C$151,$A61,'01 Januari'!$D$2:$D$151)+SUMIF('02 Februari'!$C$2:$C$151,$A61,'02 Februari'!$D$2:$D$151)+SUMIF('03 Maart'!$C$2:$C$151,$A61,'03 Maart'!$D$2:$D$151)+SUMIF('04 April'!$C$2:$C$151,$A61,'04 April'!$D$2:$D$151)+SUMIF('05 Mei'!$C$2:$C$151,$A61,'05 Mei'!$D$2:$D$151)+SUMIF('06 Juni'!$C$2:$C$151,$A61,'06 Juni'!$D$2:$D$151)+SUMIF('07 Juli'!$C$2:$C$151,$A61,'07 Juli'!$D$2:$D$151)+SUMIF('08 Augustus'!$C$2:$C$151,$A61,'08 Augustus'!$D$2:$D$151)+SUMIF('09 September'!$C$2:$C$151,$A61,'09 September'!$D$2:$D$151)+SUMIF('10 Oktober'!$C$2:$C$151,$A61,'10 Oktober'!$D$2:$D$151)+SUMIF('11 November'!$C$2:$C$151,$A61,'11 November'!$D$2:$D$151)+SUMIF('12 December'!$C$2:$C$151,$A61,'12 December'!$D$2:$D$151)</f>
      </c>
      <c r="C61" s="10">
        <f>SUMIF('01 Januari'!$C$2:$C$151,$A61,'01 Januari'!$E$2:$E$151)+SUMIF('02 Februari'!$C$2:$C$151,$A61,'02 Februari'!$E$2:$E$151)+SUMIF('03 Maart'!$C$2:$C$151,$A61,'03 Maart'!$E$2:$E$151)+SUMIF('04 April'!$C$2:$C$151,$A61,'04 April'!$E$2:$E$151)+SUMIF('05 Mei'!$C$2:$C$151,$A61,'05 Mei'!$E$2:$E$151)+SUMIF('06 Juni'!$C$2:$C$151,$A61,'06 Juni'!$E$2:$E$151)+SUMIF('07 Juli'!$C$2:$C$151,$A61,'07 Juli'!$E$2:$E$151)+SUMIF('08 Augustus'!$C$2:$C$151,$A61,'08 Augustus'!$E$2:$E$151)+SUMIF('09 September'!$C$2:$C$151,$A61,'09 September'!$E$2:$E$151)+SUMIF('10 Oktober'!$C$2:$C$151,$A61,'10 Oktober'!$E$2:$E$151)+SUMIF('11 November'!$C$2:$C$151,$A61,'11 November'!$E$2:$E$151)+SUMIF('12 December'!$C$2:$C$151,$A61,'12 December'!$E$2:$E$151)</f>
      </c>
    </row>
    <row r="62" spans="1:3" x14ac:dyDescent="0.25">
      <c r="A62" t="s">
        <v>47</v>
      </c>
      <c r="B62" s="10">
        <f>SUMIF('01 Januari'!$C$2:$C$151,$A62,'01 Januari'!$D$2:$D$151)+SUMIF('02 Februari'!$C$2:$C$151,$A62,'02 Februari'!$D$2:$D$151)+SUMIF('03 Maart'!$C$2:$C$151,$A62,'03 Maart'!$D$2:$D$151)+SUMIF('04 April'!$C$2:$C$151,$A62,'04 April'!$D$2:$D$151)+SUMIF('05 Mei'!$C$2:$C$151,$A62,'05 Mei'!$D$2:$D$151)+SUMIF('06 Juni'!$C$2:$C$151,$A62,'06 Juni'!$D$2:$D$151)+SUMIF('07 Juli'!$C$2:$C$151,$A62,'07 Juli'!$D$2:$D$151)+SUMIF('08 Augustus'!$C$2:$C$151,$A62,'08 Augustus'!$D$2:$D$151)+SUMIF('09 September'!$C$2:$C$151,$A62,'09 September'!$D$2:$D$151)+SUMIF('10 Oktober'!$C$2:$C$151,$A62,'10 Oktober'!$D$2:$D$151)+SUMIF('11 November'!$C$2:$C$151,$A62,'11 November'!$D$2:$D$151)+SUMIF('12 December'!$C$2:$C$151,$A62,'12 December'!$D$2:$D$151)</f>
      </c>
      <c r="C62" s="10">
        <f>SUMIF('01 Januari'!$C$2:$C$151,$A62,'01 Januari'!$E$2:$E$151)+SUMIF('02 Februari'!$C$2:$C$151,$A62,'02 Februari'!$E$2:$E$151)+SUMIF('03 Maart'!$C$2:$C$151,$A62,'03 Maart'!$E$2:$E$151)+SUMIF('04 April'!$C$2:$C$151,$A62,'04 April'!$E$2:$E$151)+SUMIF('05 Mei'!$C$2:$C$151,$A62,'05 Mei'!$E$2:$E$151)+SUMIF('06 Juni'!$C$2:$C$151,$A62,'06 Juni'!$E$2:$E$151)+SUMIF('07 Juli'!$C$2:$C$151,$A62,'07 Juli'!$E$2:$E$151)+SUMIF('08 Augustus'!$C$2:$C$151,$A62,'08 Augustus'!$E$2:$E$151)+SUMIF('09 September'!$C$2:$C$151,$A62,'09 September'!$E$2:$E$151)+SUMIF('10 Oktober'!$C$2:$C$151,$A62,'10 Oktober'!$E$2:$E$151)+SUMIF('11 November'!$C$2:$C$151,$A62,'11 November'!$E$2:$E$151)+SUMIF('12 December'!$C$2:$C$151,$A62,'12 December'!$E$2:$E$151)</f>
      </c>
    </row>
    <row r="63" spans="1:3" x14ac:dyDescent="0.25">
      <c r="A63" t="s">
        <v>49</v>
      </c>
      <c r="B63" s="10">
        <f>SUMIF('01 Januari'!$C$2:$C$151,$A63,'01 Januari'!$D$2:$D$151)+SUMIF('02 Februari'!$C$2:$C$151,$A63,'02 Februari'!$D$2:$D$151)+SUMIF('03 Maart'!$C$2:$C$151,$A63,'03 Maart'!$D$2:$D$151)+SUMIF('04 April'!$C$2:$C$151,$A63,'04 April'!$D$2:$D$151)+SUMIF('05 Mei'!$C$2:$C$151,$A63,'05 Mei'!$D$2:$D$151)+SUMIF('06 Juni'!$C$2:$C$151,$A63,'06 Juni'!$D$2:$D$151)+SUMIF('07 Juli'!$C$2:$C$151,$A63,'07 Juli'!$D$2:$D$151)+SUMIF('08 Augustus'!$C$2:$C$151,$A63,'08 Augustus'!$D$2:$D$151)+SUMIF('09 September'!$C$2:$C$151,$A63,'09 September'!$D$2:$D$151)+SUMIF('10 Oktober'!$C$2:$C$151,$A63,'10 Oktober'!$D$2:$D$151)+SUMIF('11 November'!$C$2:$C$151,$A63,'11 November'!$D$2:$D$151)+SUMIF('12 December'!$C$2:$C$151,$A63,'12 December'!$D$2:$D$151)</f>
      </c>
      <c r="C63" s="10">
        <f>SUMIF('01 Januari'!$C$2:$C$151,$A63,'01 Januari'!$E$2:$E$151)+SUMIF('02 Februari'!$C$2:$C$151,$A63,'02 Februari'!$E$2:$E$151)+SUMIF('03 Maart'!$C$2:$C$151,$A63,'03 Maart'!$E$2:$E$151)+SUMIF('04 April'!$C$2:$C$151,$A63,'04 April'!$E$2:$E$151)+SUMIF('05 Mei'!$C$2:$C$151,$A63,'05 Mei'!$E$2:$E$151)+SUMIF('06 Juni'!$C$2:$C$151,$A63,'06 Juni'!$E$2:$E$151)+SUMIF('07 Juli'!$C$2:$C$151,$A63,'07 Juli'!$E$2:$E$151)+SUMIF('08 Augustus'!$C$2:$C$151,$A63,'08 Augustus'!$E$2:$E$151)+SUMIF('09 September'!$C$2:$C$151,$A63,'09 September'!$E$2:$E$151)+SUMIF('10 Oktober'!$C$2:$C$151,$A63,'10 Oktober'!$E$2:$E$151)+SUMIF('11 November'!$C$2:$C$151,$A63,'11 November'!$E$2:$E$151)+SUMIF('12 December'!$C$2:$C$151,$A63,'12 December'!$E$2:$E$151)</f>
      </c>
    </row>
    <row r="64" spans="1:3" x14ac:dyDescent="0.25">
      <c r="A64" t="s">
        <v>51</v>
      </c>
      <c r="B64" s="10">
        <f>SUMIF('01 Januari'!$C$2:$C$151,$A64,'01 Januari'!$D$2:$D$151)+SUMIF('02 Februari'!$C$2:$C$151,$A64,'02 Februari'!$D$2:$D$151)+SUMIF('03 Maart'!$C$2:$C$151,$A64,'03 Maart'!$D$2:$D$151)+SUMIF('04 April'!$C$2:$C$151,$A64,'04 April'!$D$2:$D$151)+SUMIF('05 Mei'!$C$2:$C$151,$A64,'05 Mei'!$D$2:$D$151)+SUMIF('06 Juni'!$C$2:$C$151,$A64,'06 Juni'!$D$2:$D$151)+SUMIF('07 Juli'!$C$2:$C$151,$A64,'07 Juli'!$D$2:$D$151)+SUMIF('08 Augustus'!$C$2:$C$151,$A64,'08 Augustus'!$D$2:$D$151)+SUMIF('09 September'!$C$2:$C$151,$A64,'09 September'!$D$2:$D$151)+SUMIF('10 Oktober'!$C$2:$C$151,$A64,'10 Oktober'!$D$2:$D$151)+SUMIF('11 November'!$C$2:$C$151,$A64,'11 November'!$D$2:$D$151)+SUMIF('12 December'!$C$2:$C$151,$A64,'12 December'!$D$2:$D$151)</f>
      </c>
      <c r="C64" s="10">
        <f>SUMIF('01 Januari'!$C$2:$C$151,$A64,'01 Januari'!$E$2:$E$151)+SUMIF('02 Februari'!$C$2:$C$151,$A64,'02 Februari'!$E$2:$E$151)+SUMIF('03 Maart'!$C$2:$C$151,$A64,'03 Maart'!$E$2:$E$151)+SUMIF('04 April'!$C$2:$C$151,$A64,'04 April'!$E$2:$E$151)+SUMIF('05 Mei'!$C$2:$C$151,$A64,'05 Mei'!$E$2:$E$151)+SUMIF('06 Juni'!$C$2:$C$151,$A64,'06 Juni'!$E$2:$E$151)+SUMIF('07 Juli'!$C$2:$C$151,$A64,'07 Juli'!$E$2:$E$151)+SUMIF('08 Augustus'!$C$2:$C$151,$A64,'08 Augustus'!$E$2:$E$151)+SUMIF('09 September'!$C$2:$C$151,$A64,'09 September'!$E$2:$E$151)+SUMIF('10 Oktober'!$C$2:$C$151,$A64,'10 Oktober'!$E$2:$E$151)+SUMIF('11 November'!$C$2:$C$151,$A64,'11 November'!$E$2:$E$151)+SUMIF('12 December'!$C$2:$C$151,$A64,'12 December'!$E$2:$E$151)</f>
      </c>
    </row>
    <row r="65" spans="1:3" x14ac:dyDescent="0.25">
      <c r="A65" t="s">
        <v>53</v>
      </c>
      <c r="B65" s="10">
        <f>SUMIF('01 Januari'!$C$2:$C$151,$A65,'01 Januari'!$D$2:$D$151)+SUMIF('02 Februari'!$C$2:$C$151,$A65,'02 Februari'!$D$2:$D$151)+SUMIF('03 Maart'!$C$2:$C$151,$A65,'03 Maart'!$D$2:$D$151)+SUMIF('04 April'!$C$2:$C$151,$A65,'04 April'!$D$2:$D$151)+SUMIF('05 Mei'!$C$2:$C$151,$A65,'05 Mei'!$D$2:$D$151)+SUMIF('06 Juni'!$C$2:$C$151,$A65,'06 Juni'!$D$2:$D$151)+SUMIF('07 Juli'!$C$2:$C$151,$A65,'07 Juli'!$D$2:$D$151)+SUMIF('08 Augustus'!$C$2:$C$151,$A65,'08 Augustus'!$D$2:$D$151)+SUMIF('09 September'!$C$2:$C$151,$A65,'09 September'!$D$2:$D$151)+SUMIF('10 Oktober'!$C$2:$C$151,$A65,'10 Oktober'!$D$2:$D$151)+SUMIF('11 November'!$C$2:$C$151,$A65,'11 November'!$D$2:$D$151)+SUMIF('12 December'!$C$2:$C$151,$A65,'12 December'!$D$2:$D$151)</f>
      </c>
      <c r="C65" s="10">
        <f>SUMIF('01 Januari'!$C$2:$C$151,$A65,'01 Januari'!$E$2:$E$151)+SUMIF('02 Februari'!$C$2:$C$151,$A65,'02 Februari'!$E$2:$E$151)+SUMIF('03 Maart'!$C$2:$C$151,$A65,'03 Maart'!$E$2:$E$151)+SUMIF('04 April'!$C$2:$C$151,$A65,'04 April'!$E$2:$E$151)+SUMIF('05 Mei'!$C$2:$C$151,$A65,'05 Mei'!$E$2:$E$151)+SUMIF('06 Juni'!$C$2:$C$151,$A65,'06 Juni'!$E$2:$E$151)+SUMIF('07 Juli'!$C$2:$C$151,$A65,'07 Juli'!$E$2:$E$151)+SUMIF('08 Augustus'!$C$2:$C$151,$A65,'08 Augustus'!$E$2:$E$151)+SUMIF('09 September'!$C$2:$C$151,$A65,'09 September'!$E$2:$E$151)+SUMIF('10 Oktober'!$C$2:$C$151,$A65,'10 Oktober'!$E$2:$E$151)+SUMIF('11 November'!$C$2:$C$151,$A65,'11 November'!$E$2:$E$151)+SUMIF('12 December'!$C$2:$C$151,$A65,'12 December'!$E$2:$E$151)</f>
      </c>
    </row>
    <row r="66" spans="1:3" x14ac:dyDescent="0.25">
      <c r="A66" t="s">
        <v>55</v>
      </c>
      <c r="B66" s="10">
        <f>SUMIF('01 Januari'!$C$2:$C$151,$A66,'01 Januari'!$D$2:$D$151)+SUMIF('02 Februari'!$C$2:$C$151,$A66,'02 Februari'!$D$2:$D$151)+SUMIF('03 Maart'!$C$2:$C$151,$A66,'03 Maart'!$D$2:$D$151)+SUMIF('04 April'!$C$2:$C$151,$A66,'04 April'!$D$2:$D$151)+SUMIF('05 Mei'!$C$2:$C$151,$A66,'05 Mei'!$D$2:$D$151)+SUMIF('06 Juni'!$C$2:$C$151,$A66,'06 Juni'!$D$2:$D$151)+SUMIF('07 Juli'!$C$2:$C$151,$A66,'07 Juli'!$D$2:$D$151)+SUMIF('08 Augustus'!$C$2:$C$151,$A66,'08 Augustus'!$D$2:$D$151)+SUMIF('09 September'!$C$2:$C$151,$A66,'09 September'!$D$2:$D$151)+SUMIF('10 Oktober'!$C$2:$C$151,$A66,'10 Oktober'!$D$2:$D$151)+SUMIF('11 November'!$C$2:$C$151,$A66,'11 November'!$D$2:$D$151)+SUMIF('12 December'!$C$2:$C$151,$A66,'12 December'!$D$2:$D$151)</f>
      </c>
      <c r="C66" s="10">
        <f>SUMIF('01 Januari'!$C$2:$C$151,$A66,'01 Januari'!$E$2:$E$151)+SUMIF('02 Februari'!$C$2:$C$151,$A66,'02 Februari'!$E$2:$E$151)+SUMIF('03 Maart'!$C$2:$C$151,$A66,'03 Maart'!$E$2:$E$151)+SUMIF('04 April'!$C$2:$C$151,$A66,'04 April'!$E$2:$E$151)+SUMIF('05 Mei'!$C$2:$C$151,$A66,'05 Mei'!$E$2:$E$151)+SUMIF('06 Juni'!$C$2:$C$151,$A66,'06 Juni'!$E$2:$E$151)+SUMIF('07 Juli'!$C$2:$C$151,$A66,'07 Juli'!$E$2:$E$151)+SUMIF('08 Augustus'!$C$2:$C$151,$A66,'08 Augustus'!$E$2:$E$151)+SUMIF('09 September'!$C$2:$C$151,$A66,'09 September'!$E$2:$E$151)+SUMIF('10 Oktober'!$C$2:$C$151,$A66,'10 Oktober'!$E$2:$E$151)+SUMIF('11 November'!$C$2:$C$151,$A66,'11 November'!$E$2:$E$151)+SUMIF('12 December'!$C$2:$C$151,$A66,'12 December'!$E$2:$E$151)</f>
      </c>
    </row>
    <row r="67" spans="1:3" x14ac:dyDescent="0.25">
      <c r="A67" t="s">
        <v>57</v>
      </c>
      <c r="B67" s="10">
        <f>SUMIF('01 Januari'!$C$2:$C$151,$A67,'01 Januari'!$D$2:$D$151)+SUMIF('02 Februari'!$C$2:$C$151,$A67,'02 Februari'!$D$2:$D$151)+SUMIF('03 Maart'!$C$2:$C$151,$A67,'03 Maart'!$D$2:$D$151)+SUMIF('04 April'!$C$2:$C$151,$A67,'04 April'!$D$2:$D$151)+SUMIF('05 Mei'!$C$2:$C$151,$A67,'05 Mei'!$D$2:$D$151)+SUMIF('06 Juni'!$C$2:$C$151,$A67,'06 Juni'!$D$2:$D$151)+SUMIF('07 Juli'!$C$2:$C$151,$A67,'07 Juli'!$D$2:$D$151)+SUMIF('08 Augustus'!$C$2:$C$151,$A67,'08 Augustus'!$D$2:$D$151)+SUMIF('09 September'!$C$2:$C$151,$A67,'09 September'!$D$2:$D$151)+SUMIF('10 Oktober'!$C$2:$C$151,$A67,'10 Oktober'!$D$2:$D$151)+SUMIF('11 November'!$C$2:$C$151,$A67,'11 November'!$D$2:$D$151)+SUMIF('12 December'!$C$2:$C$151,$A67,'12 December'!$D$2:$D$151)</f>
      </c>
      <c r="C67" s="10">
        <f>SUMIF('01 Januari'!$C$2:$C$151,$A67,'01 Januari'!$E$2:$E$151)+SUMIF('02 Februari'!$C$2:$C$151,$A67,'02 Februari'!$E$2:$E$151)+SUMIF('03 Maart'!$C$2:$C$151,$A67,'03 Maart'!$E$2:$E$151)+SUMIF('04 April'!$C$2:$C$151,$A67,'04 April'!$E$2:$E$151)+SUMIF('05 Mei'!$C$2:$C$151,$A67,'05 Mei'!$E$2:$E$151)+SUMIF('06 Juni'!$C$2:$C$151,$A67,'06 Juni'!$E$2:$E$151)+SUMIF('07 Juli'!$C$2:$C$151,$A67,'07 Juli'!$E$2:$E$151)+SUMIF('08 Augustus'!$C$2:$C$151,$A67,'08 Augustus'!$E$2:$E$151)+SUMIF('09 September'!$C$2:$C$151,$A67,'09 September'!$E$2:$E$151)+SUMIF('10 Oktober'!$C$2:$C$151,$A67,'10 Oktober'!$E$2:$E$151)+SUMIF('11 November'!$C$2:$C$151,$A67,'11 November'!$E$2:$E$151)+SUMIF('12 December'!$C$2:$C$151,$A67,'12 December'!$E$2:$E$151)</f>
      </c>
    </row>
    <row r="68" spans="1:3" x14ac:dyDescent="0.25">
      <c r="A68" t="s">
        <v>59</v>
      </c>
      <c r="B68" s="10">
        <f>SUMIF('01 Januari'!$C$2:$C$151,$A68,'01 Januari'!$D$2:$D$151)+SUMIF('02 Februari'!$C$2:$C$151,$A68,'02 Februari'!$D$2:$D$151)+SUMIF('03 Maart'!$C$2:$C$151,$A68,'03 Maart'!$D$2:$D$151)+SUMIF('04 April'!$C$2:$C$151,$A68,'04 April'!$D$2:$D$151)+SUMIF('05 Mei'!$C$2:$C$151,$A68,'05 Mei'!$D$2:$D$151)+SUMIF('06 Juni'!$C$2:$C$151,$A68,'06 Juni'!$D$2:$D$151)+SUMIF('07 Juli'!$C$2:$C$151,$A68,'07 Juli'!$D$2:$D$151)+SUMIF('08 Augustus'!$C$2:$C$151,$A68,'08 Augustus'!$D$2:$D$151)+SUMIF('09 September'!$C$2:$C$151,$A68,'09 September'!$D$2:$D$151)+SUMIF('10 Oktober'!$C$2:$C$151,$A68,'10 Oktober'!$D$2:$D$151)+SUMIF('11 November'!$C$2:$C$151,$A68,'11 November'!$D$2:$D$151)+SUMIF('12 December'!$C$2:$C$151,$A68,'12 December'!$D$2:$D$151)</f>
      </c>
      <c r="C68" s="10">
        <f>SUMIF('01 Januari'!$C$2:$C$151,$A68,'01 Januari'!$E$2:$E$151)+SUMIF('02 Februari'!$C$2:$C$151,$A68,'02 Februari'!$E$2:$E$151)+SUMIF('03 Maart'!$C$2:$C$151,$A68,'03 Maart'!$E$2:$E$151)+SUMIF('04 April'!$C$2:$C$151,$A68,'04 April'!$E$2:$E$151)+SUMIF('05 Mei'!$C$2:$C$151,$A68,'05 Mei'!$E$2:$E$151)+SUMIF('06 Juni'!$C$2:$C$151,$A68,'06 Juni'!$E$2:$E$151)+SUMIF('07 Juli'!$C$2:$C$151,$A68,'07 Juli'!$E$2:$E$151)+SUMIF('08 Augustus'!$C$2:$C$151,$A68,'08 Augustus'!$E$2:$E$151)+SUMIF('09 September'!$C$2:$C$151,$A68,'09 September'!$E$2:$E$151)+SUMIF('10 Oktober'!$C$2:$C$151,$A68,'10 Oktober'!$E$2:$E$151)+SUMIF('11 November'!$C$2:$C$151,$A68,'11 November'!$E$2:$E$151)+SUMIF('12 December'!$C$2:$C$151,$A68,'12 December'!$E$2:$E$151)</f>
      </c>
    </row>
    <row r="69" spans="1:3" x14ac:dyDescent="0.25">
      <c r="A69" t="s">
        <v>61</v>
      </c>
      <c r="B69" s="10">
        <f>SUMIF('01 Januari'!$C$2:$C$151,$A69,'01 Januari'!$D$2:$D$151)+SUMIF('02 Februari'!$C$2:$C$151,$A69,'02 Februari'!$D$2:$D$151)+SUMIF('03 Maart'!$C$2:$C$151,$A69,'03 Maart'!$D$2:$D$151)+SUMIF('04 April'!$C$2:$C$151,$A69,'04 April'!$D$2:$D$151)+SUMIF('05 Mei'!$C$2:$C$151,$A69,'05 Mei'!$D$2:$D$151)+SUMIF('06 Juni'!$C$2:$C$151,$A69,'06 Juni'!$D$2:$D$151)+SUMIF('07 Juli'!$C$2:$C$151,$A69,'07 Juli'!$D$2:$D$151)+SUMIF('08 Augustus'!$C$2:$C$151,$A69,'08 Augustus'!$D$2:$D$151)+SUMIF('09 September'!$C$2:$C$151,$A69,'09 September'!$D$2:$D$151)+SUMIF('10 Oktober'!$C$2:$C$151,$A69,'10 Oktober'!$D$2:$D$151)+SUMIF('11 November'!$C$2:$C$151,$A69,'11 November'!$D$2:$D$151)+SUMIF('12 December'!$C$2:$C$151,$A69,'12 December'!$D$2:$D$151)</f>
      </c>
      <c r="C69" s="10">
        <f>SUMIF('01 Januari'!$C$2:$C$151,$A69,'01 Januari'!$E$2:$E$151)+SUMIF('02 Februari'!$C$2:$C$151,$A69,'02 Februari'!$E$2:$E$151)+SUMIF('03 Maart'!$C$2:$C$151,$A69,'03 Maart'!$E$2:$E$151)+SUMIF('04 April'!$C$2:$C$151,$A69,'04 April'!$E$2:$E$151)+SUMIF('05 Mei'!$C$2:$C$151,$A69,'05 Mei'!$E$2:$E$151)+SUMIF('06 Juni'!$C$2:$C$151,$A69,'06 Juni'!$E$2:$E$151)+SUMIF('07 Juli'!$C$2:$C$151,$A69,'07 Juli'!$E$2:$E$151)+SUMIF('08 Augustus'!$C$2:$C$151,$A69,'08 Augustus'!$E$2:$E$151)+SUMIF('09 September'!$C$2:$C$151,$A69,'09 September'!$E$2:$E$151)+SUMIF('10 Oktober'!$C$2:$C$151,$A69,'10 Oktober'!$E$2:$E$151)+SUMIF('11 November'!$C$2:$C$151,$A69,'11 November'!$E$2:$E$151)+SUMIF('12 December'!$C$2:$C$151,$A69,'12 December'!$E$2:$E$151)</f>
      </c>
    </row>
    <row r="70" spans="1:3" x14ac:dyDescent="0.25">
      <c r="A70" t="s">
        <v>63</v>
      </c>
      <c r="B70" s="10">
        <f>SUMIF('01 Januari'!$C$2:$C$151,$A70,'01 Januari'!$D$2:$D$151)+SUMIF('02 Februari'!$C$2:$C$151,$A70,'02 Februari'!$D$2:$D$151)+SUMIF('03 Maart'!$C$2:$C$151,$A70,'03 Maart'!$D$2:$D$151)+SUMIF('04 April'!$C$2:$C$151,$A70,'04 April'!$D$2:$D$151)+SUMIF('05 Mei'!$C$2:$C$151,$A70,'05 Mei'!$D$2:$D$151)+SUMIF('06 Juni'!$C$2:$C$151,$A70,'06 Juni'!$D$2:$D$151)+SUMIF('07 Juli'!$C$2:$C$151,$A70,'07 Juli'!$D$2:$D$151)+SUMIF('08 Augustus'!$C$2:$C$151,$A70,'08 Augustus'!$D$2:$D$151)+SUMIF('09 September'!$C$2:$C$151,$A70,'09 September'!$D$2:$D$151)+SUMIF('10 Oktober'!$C$2:$C$151,$A70,'10 Oktober'!$D$2:$D$151)+SUMIF('11 November'!$C$2:$C$151,$A70,'11 November'!$D$2:$D$151)+SUMIF('12 December'!$C$2:$C$151,$A70,'12 December'!$D$2:$D$151)</f>
      </c>
      <c r="C70" s="10">
        <f>SUMIF('01 Januari'!$C$2:$C$151,$A70,'01 Januari'!$E$2:$E$151)+SUMIF('02 Februari'!$C$2:$C$151,$A70,'02 Februari'!$E$2:$E$151)+SUMIF('03 Maart'!$C$2:$C$151,$A70,'03 Maart'!$E$2:$E$151)+SUMIF('04 April'!$C$2:$C$151,$A70,'04 April'!$E$2:$E$151)+SUMIF('05 Mei'!$C$2:$C$151,$A70,'05 Mei'!$E$2:$E$151)+SUMIF('06 Juni'!$C$2:$C$151,$A70,'06 Juni'!$E$2:$E$151)+SUMIF('07 Juli'!$C$2:$C$151,$A70,'07 Juli'!$E$2:$E$151)+SUMIF('08 Augustus'!$C$2:$C$151,$A70,'08 Augustus'!$E$2:$E$151)+SUMIF('09 September'!$C$2:$C$151,$A70,'09 September'!$E$2:$E$151)+SUMIF('10 Oktober'!$C$2:$C$151,$A70,'10 Oktober'!$E$2:$E$151)+SUMIF('11 November'!$C$2:$C$151,$A70,'11 November'!$E$2:$E$151)+SUMIF('12 December'!$C$2:$C$151,$A70,'12 December'!$E$2:$E$151)</f>
      </c>
    </row>
    <row r="71" spans="1:3" x14ac:dyDescent="0.25">
      <c r="A71" t="s">
        <v>65</v>
      </c>
      <c r="B71" s="10">
        <f>SUMIF('01 Januari'!$C$2:$C$151,$A71,'01 Januari'!$D$2:$D$151)+SUMIF('02 Februari'!$C$2:$C$151,$A71,'02 Februari'!$D$2:$D$151)+SUMIF('03 Maart'!$C$2:$C$151,$A71,'03 Maart'!$D$2:$D$151)+SUMIF('04 April'!$C$2:$C$151,$A71,'04 April'!$D$2:$D$151)+SUMIF('05 Mei'!$C$2:$C$151,$A71,'05 Mei'!$D$2:$D$151)+SUMIF('06 Juni'!$C$2:$C$151,$A71,'06 Juni'!$D$2:$D$151)+SUMIF('07 Juli'!$C$2:$C$151,$A71,'07 Juli'!$D$2:$D$151)+SUMIF('08 Augustus'!$C$2:$C$151,$A71,'08 Augustus'!$D$2:$D$151)+SUMIF('09 September'!$C$2:$C$151,$A71,'09 September'!$D$2:$D$151)+SUMIF('10 Oktober'!$C$2:$C$151,$A71,'10 Oktober'!$D$2:$D$151)+SUMIF('11 November'!$C$2:$C$151,$A71,'11 November'!$D$2:$D$151)+SUMIF('12 December'!$C$2:$C$151,$A71,'12 December'!$D$2:$D$151)</f>
      </c>
      <c r="C71" s="10">
        <f>SUMIF('01 Januari'!$C$2:$C$151,$A71,'01 Januari'!$E$2:$E$151)+SUMIF('02 Februari'!$C$2:$C$151,$A71,'02 Februari'!$E$2:$E$151)+SUMIF('03 Maart'!$C$2:$C$151,$A71,'03 Maart'!$E$2:$E$151)+SUMIF('04 April'!$C$2:$C$151,$A71,'04 April'!$E$2:$E$151)+SUMIF('05 Mei'!$C$2:$C$151,$A71,'05 Mei'!$E$2:$E$151)+SUMIF('06 Juni'!$C$2:$C$151,$A71,'06 Juni'!$E$2:$E$151)+SUMIF('07 Juli'!$C$2:$C$151,$A71,'07 Juli'!$E$2:$E$151)+SUMIF('08 Augustus'!$C$2:$C$151,$A71,'08 Augustus'!$E$2:$E$151)+SUMIF('09 September'!$C$2:$C$151,$A71,'09 September'!$E$2:$E$151)+SUMIF('10 Oktober'!$C$2:$C$151,$A71,'10 Oktober'!$E$2:$E$151)+SUMIF('11 November'!$C$2:$C$151,$A71,'11 November'!$E$2:$E$151)+SUMIF('12 December'!$C$2:$C$151,$A71,'12 December'!$E$2:$E$151)</f>
      </c>
    </row>
    <row r="72" spans="1:3" x14ac:dyDescent="0.25">
      <c r="A72" t="s">
        <v>67</v>
      </c>
      <c r="B72" s="10">
        <f>SUMIF('01 Januari'!$C$2:$C$151,$A72,'01 Januari'!$D$2:$D$151)+SUMIF('02 Februari'!$C$2:$C$151,$A72,'02 Februari'!$D$2:$D$151)+SUMIF('03 Maart'!$C$2:$C$151,$A72,'03 Maart'!$D$2:$D$151)+SUMIF('04 April'!$C$2:$C$151,$A72,'04 April'!$D$2:$D$151)+SUMIF('05 Mei'!$C$2:$C$151,$A72,'05 Mei'!$D$2:$D$151)+SUMIF('06 Juni'!$C$2:$C$151,$A72,'06 Juni'!$D$2:$D$151)+SUMIF('07 Juli'!$C$2:$C$151,$A72,'07 Juli'!$D$2:$D$151)+SUMIF('08 Augustus'!$C$2:$C$151,$A72,'08 Augustus'!$D$2:$D$151)+SUMIF('09 September'!$C$2:$C$151,$A72,'09 September'!$D$2:$D$151)+SUMIF('10 Oktober'!$C$2:$C$151,$A72,'10 Oktober'!$D$2:$D$151)+SUMIF('11 November'!$C$2:$C$151,$A72,'11 November'!$D$2:$D$151)+SUMIF('12 December'!$C$2:$C$151,$A72,'12 December'!$D$2:$D$151)</f>
      </c>
      <c r="C72" s="10">
        <f>SUMIF('01 Januari'!$C$2:$C$151,$A72,'01 Januari'!$E$2:$E$151)+SUMIF('02 Februari'!$C$2:$C$151,$A72,'02 Februari'!$E$2:$E$151)+SUMIF('03 Maart'!$C$2:$C$151,$A72,'03 Maart'!$E$2:$E$151)+SUMIF('04 April'!$C$2:$C$151,$A72,'04 April'!$E$2:$E$151)+SUMIF('05 Mei'!$C$2:$C$151,$A72,'05 Mei'!$E$2:$E$151)+SUMIF('06 Juni'!$C$2:$C$151,$A72,'06 Juni'!$E$2:$E$151)+SUMIF('07 Juli'!$C$2:$C$151,$A72,'07 Juli'!$E$2:$E$151)+SUMIF('08 Augustus'!$C$2:$C$151,$A72,'08 Augustus'!$E$2:$E$151)+SUMIF('09 September'!$C$2:$C$151,$A72,'09 September'!$E$2:$E$151)+SUMIF('10 Oktober'!$C$2:$C$151,$A72,'10 Oktober'!$E$2:$E$151)+SUMIF('11 November'!$C$2:$C$151,$A72,'11 November'!$E$2:$E$151)+SUMIF('12 December'!$C$2:$C$151,$A72,'12 December'!$E$2:$E$151)</f>
      </c>
    </row>
    <row r="73" spans="1:3" x14ac:dyDescent="0.25">
      <c r="A73" t="s">
        <v>68</v>
      </c>
      <c r="B73" s="10">
        <f>SUMIF('01 Januari'!$C$2:$C$151,$A73,'01 Januari'!$D$2:$D$151)+SUMIF('02 Februari'!$C$2:$C$151,$A73,'02 Februari'!$D$2:$D$151)+SUMIF('03 Maart'!$C$2:$C$151,$A73,'03 Maart'!$D$2:$D$151)+SUMIF('04 April'!$C$2:$C$151,$A73,'04 April'!$D$2:$D$151)+SUMIF('05 Mei'!$C$2:$C$151,$A73,'05 Mei'!$D$2:$D$151)+SUMIF('06 Juni'!$C$2:$C$151,$A73,'06 Juni'!$D$2:$D$151)+SUMIF('07 Juli'!$C$2:$C$151,$A73,'07 Juli'!$D$2:$D$151)+SUMIF('08 Augustus'!$C$2:$C$151,$A73,'08 Augustus'!$D$2:$D$151)+SUMIF('09 September'!$C$2:$C$151,$A73,'09 September'!$D$2:$D$151)+SUMIF('10 Oktober'!$C$2:$C$151,$A73,'10 Oktober'!$D$2:$D$151)+SUMIF('11 November'!$C$2:$C$151,$A73,'11 November'!$D$2:$D$151)+SUMIF('12 December'!$C$2:$C$151,$A73,'12 December'!$D$2:$D$151)</f>
      </c>
      <c r="C73" s="10">
        <f>SUMIF('01 Januari'!$C$2:$C$151,$A73,'01 Januari'!$E$2:$E$151)+SUMIF('02 Februari'!$C$2:$C$151,$A73,'02 Februari'!$E$2:$E$151)+SUMIF('03 Maart'!$C$2:$C$151,$A73,'03 Maart'!$E$2:$E$151)+SUMIF('04 April'!$C$2:$C$151,$A73,'04 April'!$E$2:$E$151)+SUMIF('05 Mei'!$C$2:$C$151,$A73,'05 Mei'!$E$2:$E$151)+SUMIF('06 Juni'!$C$2:$C$151,$A73,'06 Juni'!$E$2:$E$151)+SUMIF('07 Juli'!$C$2:$C$151,$A73,'07 Juli'!$E$2:$E$151)+SUMIF('08 Augustus'!$C$2:$C$151,$A73,'08 Augustus'!$E$2:$E$151)+SUMIF('09 September'!$C$2:$C$151,$A73,'09 September'!$E$2:$E$151)+SUMIF('10 Oktober'!$C$2:$C$151,$A73,'10 Oktober'!$E$2:$E$151)+SUMIF('11 November'!$C$2:$C$151,$A73,'11 November'!$E$2:$E$151)+SUMIF('12 December'!$C$2:$C$151,$A73,'12 December'!$E$2:$E$151)</f>
      </c>
    </row>
    <row r="74" spans="1:3" x14ac:dyDescent="0.25">
      <c r="A74" t="s">
        <v>69</v>
      </c>
      <c r="B74" s="10">
        <f>SUMIF('01 Januari'!$C$2:$C$151,$A74,'01 Januari'!$D$2:$D$151)+SUMIF('02 Februari'!$C$2:$C$151,$A74,'02 Februari'!$D$2:$D$151)+SUMIF('03 Maart'!$C$2:$C$151,$A74,'03 Maart'!$D$2:$D$151)+SUMIF('04 April'!$C$2:$C$151,$A74,'04 April'!$D$2:$D$151)+SUMIF('05 Mei'!$C$2:$C$151,$A74,'05 Mei'!$D$2:$D$151)+SUMIF('06 Juni'!$C$2:$C$151,$A74,'06 Juni'!$D$2:$D$151)+SUMIF('07 Juli'!$C$2:$C$151,$A74,'07 Juli'!$D$2:$D$151)+SUMIF('08 Augustus'!$C$2:$C$151,$A74,'08 Augustus'!$D$2:$D$151)+SUMIF('09 September'!$C$2:$C$151,$A74,'09 September'!$D$2:$D$151)+SUMIF('10 Oktober'!$C$2:$C$151,$A74,'10 Oktober'!$D$2:$D$151)+SUMIF('11 November'!$C$2:$C$151,$A74,'11 November'!$D$2:$D$151)+SUMIF('12 December'!$C$2:$C$151,$A74,'12 December'!$D$2:$D$151)</f>
      </c>
      <c r="C74" s="10">
        <f>SUMIF('01 Januari'!$C$2:$C$151,$A74,'01 Januari'!$E$2:$E$151)+SUMIF('02 Februari'!$C$2:$C$151,$A74,'02 Februari'!$E$2:$E$151)+SUMIF('03 Maart'!$C$2:$C$151,$A74,'03 Maart'!$E$2:$E$151)+SUMIF('04 April'!$C$2:$C$151,$A74,'04 April'!$E$2:$E$151)+SUMIF('05 Mei'!$C$2:$C$151,$A74,'05 Mei'!$E$2:$E$151)+SUMIF('06 Juni'!$C$2:$C$151,$A74,'06 Juni'!$E$2:$E$151)+SUMIF('07 Juli'!$C$2:$C$151,$A74,'07 Juli'!$E$2:$E$151)+SUMIF('08 Augustus'!$C$2:$C$151,$A74,'08 Augustus'!$E$2:$E$151)+SUMIF('09 September'!$C$2:$C$151,$A74,'09 September'!$E$2:$E$151)+SUMIF('10 Oktober'!$C$2:$C$151,$A74,'10 Oktober'!$E$2:$E$151)+SUMIF('11 November'!$C$2:$C$151,$A74,'11 November'!$E$2:$E$151)+SUMIF('12 December'!$C$2:$C$151,$A74,'12 December'!$E$2:$E$151)</f>
      </c>
    </row>
    <row r="75" spans="1:3" x14ac:dyDescent="0.25">
      <c r="A75" t="s">
        <v>70</v>
      </c>
      <c r="B75" s="10">
        <f>SUMIF('01 Januari'!$C$2:$C$151,$A75,'01 Januari'!$D$2:$D$151)+SUMIF('02 Februari'!$C$2:$C$151,$A75,'02 Februari'!$D$2:$D$151)+SUMIF('03 Maart'!$C$2:$C$151,$A75,'03 Maart'!$D$2:$D$151)+SUMIF('04 April'!$C$2:$C$151,$A75,'04 April'!$D$2:$D$151)+SUMIF('05 Mei'!$C$2:$C$151,$A75,'05 Mei'!$D$2:$D$151)+SUMIF('06 Juni'!$C$2:$C$151,$A75,'06 Juni'!$D$2:$D$151)+SUMIF('07 Juli'!$C$2:$C$151,$A75,'07 Juli'!$D$2:$D$151)+SUMIF('08 Augustus'!$C$2:$C$151,$A75,'08 Augustus'!$D$2:$D$151)+SUMIF('09 September'!$C$2:$C$151,$A75,'09 September'!$D$2:$D$151)+SUMIF('10 Oktober'!$C$2:$C$151,$A75,'10 Oktober'!$D$2:$D$151)+SUMIF('11 November'!$C$2:$C$151,$A75,'11 November'!$D$2:$D$151)+SUMIF('12 December'!$C$2:$C$151,$A75,'12 December'!$D$2:$D$151)</f>
      </c>
      <c r="C75" s="10">
        <f>SUMIF('01 Januari'!$C$2:$C$151,$A75,'01 Januari'!$E$2:$E$151)+SUMIF('02 Februari'!$C$2:$C$151,$A75,'02 Februari'!$E$2:$E$151)+SUMIF('03 Maart'!$C$2:$C$151,$A75,'03 Maart'!$E$2:$E$151)+SUMIF('04 April'!$C$2:$C$151,$A75,'04 April'!$E$2:$E$151)+SUMIF('05 Mei'!$C$2:$C$151,$A75,'05 Mei'!$E$2:$E$151)+SUMIF('06 Juni'!$C$2:$C$151,$A75,'06 Juni'!$E$2:$E$151)+SUMIF('07 Juli'!$C$2:$C$151,$A75,'07 Juli'!$E$2:$E$151)+SUMIF('08 Augustus'!$C$2:$C$151,$A75,'08 Augustus'!$E$2:$E$151)+SUMIF('09 September'!$C$2:$C$151,$A75,'09 September'!$E$2:$E$151)+SUMIF('10 Oktober'!$C$2:$C$151,$A75,'10 Oktober'!$E$2:$E$151)+SUMIF('11 November'!$C$2:$C$151,$A75,'11 November'!$E$2:$E$151)+SUMIF('12 December'!$C$2:$C$151,$A75,'12 December'!$E$2:$E$151)</f>
      </c>
    </row>
    <row r="76" spans="1:3" x14ac:dyDescent="0.25">
      <c r="A76" t="s">
        <v>71</v>
      </c>
      <c r="B76" s="10">
        <f>SUMIF('01 Januari'!$C$2:$C$151,$A76,'01 Januari'!$D$2:$D$151)+SUMIF('02 Februari'!$C$2:$C$151,$A76,'02 Februari'!$D$2:$D$151)+SUMIF('03 Maart'!$C$2:$C$151,$A76,'03 Maart'!$D$2:$D$151)+SUMIF('04 April'!$C$2:$C$151,$A76,'04 April'!$D$2:$D$151)+SUMIF('05 Mei'!$C$2:$C$151,$A76,'05 Mei'!$D$2:$D$151)+SUMIF('06 Juni'!$C$2:$C$151,$A76,'06 Juni'!$D$2:$D$151)+SUMIF('07 Juli'!$C$2:$C$151,$A76,'07 Juli'!$D$2:$D$151)+SUMIF('08 Augustus'!$C$2:$C$151,$A76,'08 Augustus'!$D$2:$D$151)+SUMIF('09 September'!$C$2:$C$151,$A76,'09 September'!$D$2:$D$151)+SUMIF('10 Oktober'!$C$2:$C$151,$A76,'10 Oktober'!$D$2:$D$151)+SUMIF('11 November'!$C$2:$C$151,$A76,'11 November'!$D$2:$D$151)+SUMIF('12 December'!$C$2:$C$151,$A76,'12 December'!$D$2:$D$151)</f>
      </c>
      <c r="C76" s="10">
        <f>SUMIF('01 Januari'!$C$2:$C$151,$A76,'01 Januari'!$E$2:$E$151)+SUMIF('02 Februari'!$C$2:$C$151,$A76,'02 Februari'!$E$2:$E$151)+SUMIF('03 Maart'!$C$2:$C$151,$A76,'03 Maart'!$E$2:$E$151)+SUMIF('04 April'!$C$2:$C$151,$A76,'04 April'!$E$2:$E$151)+SUMIF('05 Mei'!$C$2:$C$151,$A76,'05 Mei'!$E$2:$E$151)+SUMIF('06 Juni'!$C$2:$C$151,$A76,'06 Juni'!$E$2:$E$151)+SUMIF('07 Juli'!$C$2:$C$151,$A76,'07 Juli'!$E$2:$E$151)+SUMIF('08 Augustus'!$C$2:$C$151,$A76,'08 Augustus'!$E$2:$E$151)+SUMIF('09 September'!$C$2:$C$151,$A76,'09 September'!$E$2:$E$151)+SUMIF('10 Oktober'!$C$2:$C$151,$A76,'10 Oktober'!$E$2:$E$151)+SUMIF('11 November'!$C$2:$C$151,$A76,'11 November'!$E$2:$E$151)+SUMIF('12 December'!$C$2:$C$151,$A76,'12 December'!$E$2:$E$151)</f>
      </c>
    </row>
    <row r="77" spans="1:3" x14ac:dyDescent="0.25">
      <c r="A77" t="s">
        <v>72</v>
      </c>
      <c r="B77" s="10">
        <f>SUMIF('01 Januari'!$C$2:$C$151,$A77,'01 Januari'!$D$2:$D$151)+SUMIF('02 Februari'!$C$2:$C$151,$A77,'02 Februari'!$D$2:$D$151)+SUMIF('03 Maart'!$C$2:$C$151,$A77,'03 Maart'!$D$2:$D$151)+SUMIF('04 April'!$C$2:$C$151,$A77,'04 April'!$D$2:$D$151)+SUMIF('05 Mei'!$C$2:$C$151,$A77,'05 Mei'!$D$2:$D$151)+SUMIF('06 Juni'!$C$2:$C$151,$A77,'06 Juni'!$D$2:$D$151)+SUMIF('07 Juli'!$C$2:$C$151,$A77,'07 Juli'!$D$2:$D$151)+SUMIF('08 Augustus'!$C$2:$C$151,$A77,'08 Augustus'!$D$2:$D$151)+SUMIF('09 September'!$C$2:$C$151,$A77,'09 September'!$D$2:$D$151)+SUMIF('10 Oktober'!$C$2:$C$151,$A77,'10 Oktober'!$D$2:$D$151)+SUMIF('11 November'!$C$2:$C$151,$A77,'11 November'!$D$2:$D$151)+SUMIF('12 December'!$C$2:$C$151,$A77,'12 December'!$D$2:$D$151)</f>
      </c>
      <c r="C77" s="10">
        <f>SUMIF('01 Januari'!$C$2:$C$151,$A77,'01 Januari'!$E$2:$E$151)+SUMIF('02 Februari'!$C$2:$C$151,$A77,'02 Februari'!$E$2:$E$151)+SUMIF('03 Maart'!$C$2:$C$151,$A77,'03 Maart'!$E$2:$E$151)+SUMIF('04 April'!$C$2:$C$151,$A77,'04 April'!$E$2:$E$151)+SUMIF('05 Mei'!$C$2:$C$151,$A77,'05 Mei'!$E$2:$E$151)+SUMIF('06 Juni'!$C$2:$C$151,$A77,'06 Juni'!$E$2:$E$151)+SUMIF('07 Juli'!$C$2:$C$151,$A77,'07 Juli'!$E$2:$E$151)+SUMIF('08 Augustus'!$C$2:$C$151,$A77,'08 Augustus'!$E$2:$E$151)+SUMIF('09 September'!$C$2:$C$151,$A77,'09 September'!$E$2:$E$151)+SUMIF('10 Oktober'!$C$2:$C$151,$A77,'10 Oktober'!$E$2:$E$151)+SUMIF('11 November'!$C$2:$C$151,$A77,'11 November'!$E$2:$E$151)+SUMIF('12 December'!$C$2:$C$151,$A77,'12 December'!$E$2:$E$151)</f>
      </c>
    </row>
    <row r="78" spans="1:3" x14ac:dyDescent="0.25">
      <c r="A78" t="s">
        <v>73</v>
      </c>
      <c r="B78" s="10">
        <f>SUMIF('01 Januari'!$C$2:$C$151,$A78,'01 Januari'!$D$2:$D$151)+SUMIF('02 Februari'!$C$2:$C$151,$A78,'02 Februari'!$D$2:$D$151)+SUMIF('03 Maart'!$C$2:$C$151,$A78,'03 Maart'!$D$2:$D$151)+SUMIF('04 April'!$C$2:$C$151,$A78,'04 April'!$D$2:$D$151)+SUMIF('05 Mei'!$C$2:$C$151,$A78,'05 Mei'!$D$2:$D$151)+SUMIF('06 Juni'!$C$2:$C$151,$A78,'06 Juni'!$D$2:$D$151)+SUMIF('07 Juli'!$C$2:$C$151,$A78,'07 Juli'!$D$2:$D$151)+SUMIF('08 Augustus'!$C$2:$C$151,$A78,'08 Augustus'!$D$2:$D$151)+SUMIF('09 September'!$C$2:$C$151,$A78,'09 September'!$D$2:$D$151)+SUMIF('10 Oktober'!$C$2:$C$151,$A78,'10 Oktober'!$D$2:$D$151)+SUMIF('11 November'!$C$2:$C$151,$A78,'11 November'!$D$2:$D$151)+SUMIF('12 December'!$C$2:$C$151,$A78,'12 December'!$D$2:$D$151)</f>
      </c>
      <c r="C78" s="10">
        <f>SUMIF('01 Januari'!$C$2:$C$151,$A78,'01 Januari'!$E$2:$E$151)+SUMIF('02 Februari'!$C$2:$C$151,$A78,'02 Februari'!$E$2:$E$151)+SUMIF('03 Maart'!$C$2:$C$151,$A78,'03 Maart'!$E$2:$E$151)+SUMIF('04 April'!$C$2:$C$151,$A78,'04 April'!$E$2:$E$151)+SUMIF('05 Mei'!$C$2:$C$151,$A78,'05 Mei'!$E$2:$E$151)+SUMIF('06 Juni'!$C$2:$C$151,$A78,'06 Juni'!$E$2:$E$151)+SUMIF('07 Juli'!$C$2:$C$151,$A78,'07 Juli'!$E$2:$E$151)+SUMIF('08 Augustus'!$C$2:$C$151,$A78,'08 Augustus'!$E$2:$E$151)+SUMIF('09 September'!$C$2:$C$151,$A78,'09 September'!$E$2:$E$151)+SUMIF('10 Oktober'!$C$2:$C$151,$A78,'10 Oktober'!$E$2:$E$151)+SUMIF('11 November'!$C$2:$C$151,$A78,'11 November'!$E$2:$E$151)+SUMIF('12 December'!$C$2:$C$151,$A78,'12 December'!$E$2:$E$151)</f>
      </c>
    </row>
    <row r="79" spans="1:3" x14ac:dyDescent="0.25">
      <c r="A79" t="s">
        <v>74</v>
      </c>
      <c r="B79" s="10">
        <f>SUMIF('01 Januari'!$C$2:$C$151,$A79,'01 Januari'!$D$2:$D$151)+SUMIF('02 Februari'!$C$2:$C$151,$A79,'02 Februari'!$D$2:$D$151)+SUMIF('03 Maart'!$C$2:$C$151,$A79,'03 Maart'!$D$2:$D$151)+SUMIF('04 April'!$C$2:$C$151,$A79,'04 April'!$D$2:$D$151)+SUMIF('05 Mei'!$C$2:$C$151,$A79,'05 Mei'!$D$2:$D$151)+SUMIF('06 Juni'!$C$2:$C$151,$A79,'06 Juni'!$D$2:$D$151)+SUMIF('07 Juli'!$C$2:$C$151,$A79,'07 Juli'!$D$2:$D$151)+SUMIF('08 Augustus'!$C$2:$C$151,$A79,'08 Augustus'!$D$2:$D$151)+SUMIF('09 September'!$C$2:$C$151,$A79,'09 September'!$D$2:$D$151)+SUMIF('10 Oktober'!$C$2:$C$151,$A79,'10 Oktober'!$D$2:$D$151)+SUMIF('11 November'!$C$2:$C$151,$A79,'11 November'!$D$2:$D$151)+SUMIF('12 December'!$C$2:$C$151,$A79,'12 December'!$D$2:$D$151)</f>
      </c>
      <c r="C79" s="10">
        <f>SUMIF('01 Januari'!$C$2:$C$151,$A79,'01 Januari'!$E$2:$E$151)+SUMIF('02 Februari'!$C$2:$C$151,$A79,'02 Februari'!$E$2:$E$151)+SUMIF('03 Maart'!$C$2:$C$151,$A79,'03 Maart'!$E$2:$E$151)+SUMIF('04 April'!$C$2:$C$151,$A79,'04 April'!$E$2:$E$151)+SUMIF('05 Mei'!$C$2:$C$151,$A79,'05 Mei'!$E$2:$E$151)+SUMIF('06 Juni'!$C$2:$C$151,$A79,'06 Juni'!$E$2:$E$151)+SUMIF('07 Juli'!$C$2:$C$151,$A79,'07 Juli'!$E$2:$E$151)+SUMIF('08 Augustus'!$C$2:$C$151,$A79,'08 Augustus'!$E$2:$E$151)+SUMIF('09 September'!$C$2:$C$151,$A79,'09 September'!$E$2:$E$151)+SUMIF('10 Oktober'!$C$2:$C$151,$A79,'10 Oktober'!$E$2:$E$151)+SUMIF('11 November'!$C$2:$C$151,$A79,'11 November'!$E$2:$E$151)+SUMIF('12 December'!$C$2:$C$151,$A79,'12 December'!$E$2:$E$151)</f>
      </c>
    </row>
    <row r="80" spans="1:3" x14ac:dyDescent="0.25">
      <c r="A80" t="s">
        <v>75</v>
      </c>
      <c r="B80" s="10">
        <f>SUMIF('01 Januari'!$C$2:$C$151,$A80,'01 Januari'!$D$2:$D$151)+SUMIF('02 Februari'!$C$2:$C$151,$A80,'02 Februari'!$D$2:$D$151)+SUMIF('03 Maart'!$C$2:$C$151,$A80,'03 Maart'!$D$2:$D$151)+SUMIF('04 April'!$C$2:$C$151,$A80,'04 April'!$D$2:$D$151)+SUMIF('05 Mei'!$C$2:$C$151,$A80,'05 Mei'!$D$2:$D$151)+SUMIF('06 Juni'!$C$2:$C$151,$A80,'06 Juni'!$D$2:$D$151)+SUMIF('07 Juli'!$C$2:$C$151,$A80,'07 Juli'!$D$2:$D$151)+SUMIF('08 Augustus'!$C$2:$C$151,$A80,'08 Augustus'!$D$2:$D$151)+SUMIF('09 September'!$C$2:$C$151,$A80,'09 September'!$D$2:$D$151)+SUMIF('10 Oktober'!$C$2:$C$151,$A80,'10 Oktober'!$D$2:$D$151)+SUMIF('11 November'!$C$2:$C$151,$A80,'11 November'!$D$2:$D$151)+SUMIF('12 December'!$C$2:$C$151,$A80,'12 December'!$D$2:$D$151)</f>
      </c>
      <c r="C80" s="10">
        <f>SUMIF('01 Januari'!$C$2:$C$151,$A80,'01 Januari'!$E$2:$E$151)+SUMIF('02 Februari'!$C$2:$C$151,$A80,'02 Februari'!$E$2:$E$151)+SUMIF('03 Maart'!$C$2:$C$151,$A80,'03 Maart'!$E$2:$E$151)+SUMIF('04 April'!$C$2:$C$151,$A80,'04 April'!$E$2:$E$151)+SUMIF('05 Mei'!$C$2:$C$151,$A80,'05 Mei'!$E$2:$E$151)+SUMIF('06 Juni'!$C$2:$C$151,$A80,'06 Juni'!$E$2:$E$151)+SUMIF('07 Juli'!$C$2:$C$151,$A80,'07 Juli'!$E$2:$E$151)+SUMIF('08 Augustus'!$C$2:$C$151,$A80,'08 Augustus'!$E$2:$E$151)+SUMIF('09 September'!$C$2:$C$151,$A80,'09 September'!$E$2:$E$151)+SUMIF('10 Oktober'!$C$2:$C$151,$A80,'10 Oktober'!$E$2:$E$151)+SUMIF('11 November'!$C$2:$C$151,$A80,'11 November'!$E$2:$E$151)+SUMIF('12 December'!$C$2:$C$151,$A80,'12 December'!$E$2:$E$151)</f>
      </c>
    </row>
    <row r="81" spans="1:3" x14ac:dyDescent="0.25">
      <c r="A81" t="s">
        <v>76</v>
      </c>
      <c r="B81" s="10">
        <f>SUMIF('01 Januari'!$C$2:$C$151,$A81,'01 Januari'!$D$2:$D$151)+SUMIF('02 Februari'!$C$2:$C$151,$A81,'02 Februari'!$D$2:$D$151)+SUMIF('03 Maart'!$C$2:$C$151,$A81,'03 Maart'!$D$2:$D$151)+SUMIF('04 April'!$C$2:$C$151,$A81,'04 April'!$D$2:$D$151)+SUMIF('05 Mei'!$C$2:$C$151,$A81,'05 Mei'!$D$2:$D$151)+SUMIF('06 Juni'!$C$2:$C$151,$A81,'06 Juni'!$D$2:$D$151)+SUMIF('07 Juli'!$C$2:$C$151,$A81,'07 Juli'!$D$2:$D$151)+SUMIF('08 Augustus'!$C$2:$C$151,$A81,'08 Augustus'!$D$2:$D$151)+SUMIF('09 September'!$C$2:$C$151,$A81,'09 September'!$D$2:$D$151)+SUMIF('10 Oktober'!$C$2:$C$151,$A81,'10 Oktober'!$D$2:$D$151)+SUMIF('11 November'!$C$2:$C$151,$A81,'11 November'!$D$2:$D$151)+SUMIF('12 December'!$C$2:$C$151,$A81,'12 December'!$D$2:$D$151)</f>
      </c>
      <c r="C81" s="10">
        <f>SUMIF('01 Januari'!$C$2:$C$151,$A81,'01 Januari'!$E$2:$E$151)+SUMIF('02 Februari'!$C$2:$C$151,$A81,'02 Februari'!$E$2:$E$151)+SUMIF('03 Maart'!$C$2:$C$151,$A81,'03 Maart'!$E$2:$E$151)+SUMIF('04 April'!$C$2:$C$151,$A81,'04 April'!$E$2:$E$151)+SUMIF('05 Mei'!$C$2:$C$151,$A81,'05 Mei'!$E$2:$E$151)+SUMIF('06 Juni'!$C$2:$C$151,$A81,'06 Juni'!$E$2:$E$151)+SUMIF('07 Juli'!$C$2:$C$151,$A81,'07 Juli'!$E$2:$E$151)+SUMIF('08 Augustus'!$C$2:$C$151,$A81,'08 Augustus'!$E$2:$E$151)+SUMIF('09 September'!$C$2:$C$151,$A81,'09 September'!$E$2:$E$151)+SUMIF('10 Oktober'!$C$2:$C$151,$A81,'10 Oktober'!$E$2:$E$151)+SUMIF('11 November'!$C$2:$C$151,$A81,'11 November'!$E$2:$E$151)+SUMIF('12 December'!$C$2:$C$151,$A81,'12 December'!$E$2:$E$151)</f>
      </c>
    </row>
  </sheetData>
  <mergeCells count="1">
    <mergeCell ref="A23:D23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FormatPr defaultRowHeight="15" outlineLevelRow="0" outlineLevelCol="0" x14ac:dyDescent="55"/>
  <cols>
    <col min="1" max="1" width="36" customWidth="1"/>
    <col min="2" max="2" width="3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12</v>
      </c>
    </row>
    <row r="3" ht="4" customHeight="1" spans="1:2" x14ac:dyDescent="0.25">
      <c r="A3" s="3"/>
      <c r="B3" s="3"/>
    </row>
    <row r="5" spans="1:2" x14ac:dyDescent="0.25">
      <c r="A5" s="7" t="s">
        <v>13</v>
      </c>
      <c r="B5" t="s">
        <v>14</v>
      </c>
    </row>
    <row r="6" spans="1:2" x14ac:dyDescent="0.25">
      <c r="A6" s="7" t="s">
        <v>15</v>
      </c>
      <c r="B6">
        <v>2026</v>
      </c>
    </row>
    <row r="7" spans="1:2" x14ac:dyDescent="0.25">
      <c r="A7" s="7" t="s">
        <v>16</v>
      </c>
      <c r="B7" s="8">
        <v>0</v>
      </c>
    </row>
    <row r="8" spans="1:2" x14ac:dyDescent="0.25">
      <c r="A8" s="7" t="s">
        <v>17</v>
      </c>
      <c r="B8" s="8">
        <v>0</v>
      </c>
    </row>
  </sheetData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FormatPr defaultRowHeight="15" outlineLevelRow="0" outlineLevelCol="0" x14ac:dyDescent="55"/>
  <cols>
    <col min="1" max="2" width="40" customWidth="1"/>
  </cols>
  <sheetData>
    <row r="1" spans="1:2" x14ac:dyDescent="0.25">
      <c r="A1" t="s">
        <v>18</v>
      </c>
      <c r="B1" t="s">
        <v>19</v>
      </c>
    </row>
    <row r="2" spans="1:4" x14ac:dyDescent="0.25">
      <c r="A2" t="s">
        <v>20</v>
      </c>
      <c r="B2" t="s">
        <v>21</v>
      </c>
      <c r="D2" t="s">
        <v>20</v>
      </c>
    </row>
    <row r="3" spans="1:4" x14ac:dyDescent="0.25">
      <c r="A3" t="s">
        <v>22</v>
      </c>
      <c r="B3" t="s">
        <v>23</v>
      </c>
      <c r="D3" t="s">
        <v>22</v>
      </c>
    </row>
    <row r="4" spans="1:4" x14ac:dyDescent="0.25">
      <c r="A4" t="s">
        <v>24</v>
      </c>
      <c r="B4" t="s">
        <v>25</v>
      </c>
      <c r="D4" t="s">
        <v>24</v>
      </c>
    </row>
    <row r="5" spans="1:4" x14ac:dyDescent="0.25">
      <c r="A5" t="s">
        <v>26</v>
      </c>
      <c r="B5" t="s">
        <v>27</v>
      </c>
      <c r="D5" t="s">
        <v>26</v>
      </c>
    </row>
    <row r="6" spans="1:4" x14ac:dyDescent="0.25">
      <c r="A6" t="s">
        <v>28</v>
      </c>
      <c r="B6" t="s">
        <v>29</v>
      </c>
      <c r="D6" t="s">
        <v>28</v>
      </c>
    </row>
    <row r="7" spans="1:4" x14ac:dyDescent="0.25">
      <c r="A7" t="s">
        <v>30</v>
      </c>
      <c r="B7" t="s">
        <v>31</v>
      </c>
      <c r="D7" t="s">
        <v>30</v>
      </c>
    </row>
    <row r="8" spans="1:4" x14ac:dyDescent="0.25">
      <c r="A8" t="s">
        <v>32</v>
      </c>
      <c r="B8" t="s">
        <v>33</v>
      </c>
      <c r="D8" t="s">
        <v>32</v>
      </c>
    </row>
    <row r="9" spans="1:4" x14ac:dyDescent="0.25">
      <c r="A9" t="s">
        <v>34</v>
      </c>
      <c r="B9" t="s">
        <v>35</v>
      </c>
      <c r="D9" t="s">
        <v>34</v>
      </c>
    </row>
    <row r="10" spans="1:4" x14ac:dyDescent="0.25">
      <c r="A10" t="s">
        <v>36</v>
      </c>
      <c r="B10" t="s">
        <v>37</v>
      </c>
      <c r="D10" t="s">
        <v>36</v>
      </c>
    </row>
    <row r="11" spans="1:4" x14ac:dyDescent="0.25">
      <c r="A11" t="s">
        <v>38</v>
      </c>
      <c r="B11" t="s">
        <v>39</v>
      </c>
      <c r="D11" t="s">
        <v>38</v>
      </c>
    </row>
    <row r="12" spans="1:4" x14ac:dyDescent="0.25">
      <c r="A12" t="s">
        <v>40</v>
      </c>
      <c r="B12" t="s">
        <v>41</v>
      </c>
      <c r="D12" t="s">
        <v>40</v>
      </c>
    </row>
    <row r="13" spans="1:4" x14ac:dyDescent="0.25">
      <c r="A13" t="s">
        <v>42</v>
      </c>
      <c r="B13" t="s">
        <v>43</v>
      </c>
      <c r="D13" t="s">
        <v>42</v>
      </c>
    </row>
    <row r="14" spans="1:4" x14ac:dyDescent="0.25">
      <c r="A14" t="s">
        <v>44</v>
      </c>
      <c r="B14" t="s">
        <v>45</v>
      </c>
      <c r="D14" t="s">
        <v>44</v>
      </c>
    </row>
    <row r="15" spans="1:4" x14ac:dyDescent="0.25">
      <c r="A15" t="s">
        <v>46</v>
      </c>
      <c r="B15" t="s">
        <v>47</v>
      </c>
      <c r="D15" t="s">
        <v>46</v>
      </c>
    </row>
    <row r="16" spans="1:4" x14ac:dyDescent="0.25">
      <c r="A16" t="s">
        <v>48</v>
      </c>
      <c r="B16" t="s">
        <v>49</v>
      </c>
      <c r="D16" t="s">
        <v>48</v>
      </c>
    </row>
    <row r="17" spans="1:4" x14ac:dyDescent="0.25">
      <c r="A17" t="s">
        <v>50</v>
      </c>
      <c r="B17" t="s">
        <v>51</v>
      </c>
      <c r="D17" t="s">
        <v>50</v>
      </c>
    </row>
    <row r="18" spans="1:4" x14ac:dyDescent="0.25">
      <c r="A18" t="s">
        <v>52</v>
      </c>
      <c r="B18" t="s">
        <v>53</v>
      </c>
      <c r="D18" t="s">
        <v>52</v>
      </c>
    </row>
    <row r="19" spans="1:4" x14ac:dyDescent="0.25">
      <c r="A19" t="s">
        <v>54</v>
      </c>
      <c r="B19" t="s">
        <v>55</v>
      </c>
      <c r="D19" t="s">
        <v>54</v>
      </c>
    </row>
    <row r="20" spans="1:4" x14ac:dyDescent="0.25">
      <c r="A20" t="s">
        <v>56</v>
      </c>
      <c r="B20" t="s">
        <v>57</v>
      </c>
      <c r="D20" t="s">
        <v>56</v>
      </c>
    </row>
    <row r="21" spans="1:4" x14ac:dyDescent="0.25">
      <c r="A21" t="s">
        <v>58</v>
      </c>
      <c r="B21" t="s">
        <v>59</v>
      </c>
      <c r="D21" t="s">
        <v>58</v>
      </c>
    </row>
    <row r="22" spans="1:4" x14ac:dyDescent="0.25">
      <c r="A22" t="s">
        <v>60</v>
      </c>
      <c r="B22" t="s">
        <v>61</v>
      </c>
      <c r="D22" t="s">
        <v>60</v>
      </c>
    </row>
    <row r="23" spans="1:4" x14ac:dyDescent="0.25">
      <c r="A23" t="s">
        <v>62</v>
      </c>
      <c r="B23" t="s">
        <v>63</v>
      </c>
      <c r="D23" t="s">
        <v>62</v>
      </c>
    </row>
    <row r="24" spans="1:4" x14ac:dyDescent="0.25">
      <c r="A24" t="s">
        <v>64</v>
      </c>
      <c r="B24" t="s">
        <v>65</v>
      </c>
      <c r="D24" t="s">
        <v>64</v>
      </c>
    </row>
    <row r="25" spans="1:4" x14ac:dyDescent="0.25">
      <c r="A25" t="s">
        <v>66</v>
      </c>
      <c r="B25" t="s">
        <v>67</v>
      </c>
      <c r="D25" t="s">
        <v>66</v>
      </c>
    </row>
    <row r="26" spans="2:4" x14ac:dyDescent="0.25">
      <c r="B26" t="s">
        <v>68</v>
      </c>
      <c r="D26" t="s">
        <v>21</v>
      </c>
    </row>
    <row r="27" spans="2:4" x14ac:dyDescent="0.25">
      <c r="B27" t="s">
        <v>69</v>
      </c>
      <c r="D27" t="s">
        <v>23</v>
      </c>
    </row>
    <row r="28" spans="2:4" x14ac:dyDescent="0.25">
      <c r="B28" t="s">
        <v>70</v>
      </c>
      <c r="D28" t="s">
        <v>25</v>
      </c>
    </row>
    <row r="29" spans="2:4" x14ac:dyDescent="0.25">
      <c r="B29" t="s">
        <v>71</v>
      </c>
      <c r="D29" t="s">
        <v>27</v>
      </c>
    </row>
    <row r="30" spans="2:4" x14ac:dyDescent="0.25">
      <c r="B30" t="s">
        <v>72</v>
      </c>
      <c r="D30" t="s">
        <v>29</v>
      </c>
    </row>
    <row r="31" spans="2:4" x14ac:dyDescent="0.25">
      <c r="B31" t="s">
        <v>73</v>
      </c>
      <c r="D31" t="s">
        <v>31</v>
      </c>
    </row>
    <row r="32" spans="2:4" x14ac:dyDescent="0.25">
      <c r="B32" t="s">
        <v>74</v>
      </c>
      <c r="D32" t="s">
        <v>33</v>
      </c>
    </row>
    <row r="33" spans="2:4" x14ac:dyDescent="0.25">
      <c r="B33" t="s">
        <v>75</v>
      </c>
      <c r="D33" t="s">
        <v>35</v>
      </c>
    </row>
    <row r="34" spans="2:4" x14ac:dyDescent="0.25">
      <c r="B34" t="s">
        <v>76</v>
      </c>
      <c r="D34" t="s">
        <v>37</v>
      </c>
    </row>
    <row r="35" spans="4:4" x14ac:dyDescent="0.25">
      <c r="D35" t="s">
        <v>39</v>
      </c>
    </row>
    <row r="36" spans="4:4" x14ac:dyDescent="0.25">
      <c r="D36" t="s">
        <v>41</v>
      </c>
    </row>
    <row r="37" spans="4:4" x14ac:dyDescent="0.25">
      <c r="D37" t="s">
        <v>43</v>
      </c>
    </row>
    <row r="38" spans="4:4" x14ac:dyDescent="0.25">
      <c r="D38" t="s">
        <v>45</v>
      </c>
    </row>
    <row r="39" spans="4:4" x14ac:dyDescent="0.25">
      <c r="D39" t="s">
        <v>47</v>
      </c>
    </row>
    <row r="40" spans="4:4" x14ac:dyDescent="0.25">
      <c r="D40" t="s">
        <v>49</v>
      </c>
    </row>
    <row r="41" spans="4:4" x14ac:dyDescent="0.25">
      <c r="D41" t="s">
        <v>51</v>
      </c>
    </row>
    <row r="42" spans="4:4" x14ac:dyDescent="0.25">
      <c r="D42" t="s">
        <v>53</v>
      </c>
    </row>
    <row r="43" spans="4:4" x14ac:dyDescent="0.25">
      <c r="D43" t="s">
        <v>55</v>
      </c>
    </row>
    <row r="44" spans="4:4" x14ac:dyDescent="0.25">
      <c r="D44" t="s">
        <v>57</v>
      </c>
    </row>
    <row r="45" spans="4:4" x14ac:dyDescent="0.25">
      <c r="D45" t="s">
        <v>59</v>
      </c>
    </row>
    <row r="46" spans="4:4" x14ac:dyDescent="0.25">
      <c r="D46" t="s">
        <v>61</v>
      </c>
    </row>
    <row r="47" spans="4:4" x14ac:dyDescent="0.25">
      <c r="D47" t="s">
        <v>63</v>
      </c>
    </row>
    <row r="48" spans="4:4" x14ac:dyDescent="0.25">
      <c r="D48" t="s">
        <v>65</v>
      </c>
    </row>
    <row r="49" spans="4:4" x14ac:dyDescent="0.25">
      <c r="D49" t="s">
        <v>67</v>
      </c>
    </row>
    <row r="50" spans="4:4" x14ac:dyDescent="0.25">
      <c r="D50" t="s">
        <v>68</v>
      </c>
    </row>
    <row r="51" spans="4:4" x14ac:dyDescent="0.25">
      <c r="D51" t="s">
        <v>69</v>
      </c>
    </row>
    <row r="52" spans="4:4" x14ac:dyDescent="0.25">
      <c r="D52" t="s">
        <v>70</v>
      </c>
    </row>
    <row r="53" spans="4:4" x14ac:dyDescent="0.25">
      <c r="D53" t="s">
        <v>71</v>
      </c>
    </row>
    <row r="54" spans="4:4" x14ac:dyDescent="0.25">
      <c r="D54" t="s">
        <v>72</v>
      </c>
    </row>
    <row r="55" spans="4:4" x14ac:dyDescent="0.25">
      <c r="D55" t="s">
        <v>73</v>
      </c>
    </row>
    <row r="56" spans="4:4" x14ac:dyDescent="0.25">
      <c r="D56" t="s">
        <v>74</v>
      </c>
    </row>
    <row r="57" spans="4:4" x14ac:dyDescent="0.25">
      <c r="D57" t="s">
        <v>75</v>
      </c>
    </row>
    <row r="58" spans="4:4" x14ac:dyDescent="0.25">
      <c r="D58" t="s">
        <v>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84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85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86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87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88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style="9" customWidth="1"/>
    <col min="2" max="2" width="42" customWidth="1"/>
    <col min="3" max="3" width="32" customWidth="1"/>
    <col min="4" max="5" width="15" style="10" customWidth="1"/>
    <col min="6" max="6" width="13" customWidth="1"/>
    <col min="7" max="7" width="30" customWidth="1"/>
  </cols>
  <sheetData>
    <row r="1" spans="1:7" s="11" customFormat="1" x14ac:dyDescent="0.25">
      <c r="A1" s="12" t="s">
        <v>77</v>
      </c>
      <c r="B1" s="13" t="s">
        <v>78</v>
      </c>
      <c r="C1" s="13" t="s">
        <v>79</v>
      </c>
      <c r="D1" s="14" t="s">
        <v>80</v>
      </c>
      <c r="E1" s="14" t="s">
        <v>81</v>
      </c>
      <c r="F1" s="13" t="s">
        <v>82</v>
      </c>
      <c r="G1" s="13" t="s">
        <v>83</v>
      </c>
    </row>
    <row r="2" spans="3:6" x14ac:dyDescent="0.25"/>
    <row r="3" spans="3:6" x14ac:dyDescent="0.25"/>
    <row r="4" spans="3:6" x14ac:dyDescent="0.25"/>
    <row r="5" spans="3:6" x14ac:dyDescent="0.25"/>
    <row r="6" spans="3:6" x14ac:dyDescent="0.25"/>
    <row r="7" spans="3:6" x14ac:dyDescent="0.25"/>
    <row r="8" spans="3:6" x14ac:dyDescent="0.25"/>
    <row r="9" spans="3:6" x14ac:dyDescent="0.25"/>
    <row r="10" spans="3:6" x14ac:dyDescent="0.25"/>
    <row r="11" spans="3:6" x14ac:dyDescent="0.25"/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2:5" s="7" customFormat="1" x14ac:dyDescent="0.25">
      <c r="B152" s="15" t="s">
        <v>89</v>
      </c>
      <c r="D152" s="16">
        <f>SUM(D2:D151)</f>
      </c>
      <c r="E152" s="16">
        <f>SUM(E2:E151)</f>
      </c>
    </row>
  </sheetData>
  <dataValidations count="4">
    <dataValidation type="list" allowBlank="1" sqref="C10:C151">
      <formula1>'Categorieën'!$D$2:$D$58</formula1>
    </dataValidation>
    <dataValidation type="list" allowBlank="1" sqref="C2:C151">
      <formula1>'Categorieën'!$D$2:$D$58</formula1>
    </dataValidation>
    <dataValidation type="list" allowBlank="1" sqref="F10:F151">
      <formula1>"Kas,Bank,Pin"</formula1>
    </dataValidation>
    <dataValidation type="list" allowBlank="1" sqref="F2:F151">
      <formula1>"Kas,Bank,Pin"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Lees mij</vt:lpstr>
      <vt:lpstr>Instellingen</vt:lpstr>
      <vt:lpstr>Categorieën</vt:lpstr>
      <vt:lpstr>01 Januari</vt:lpstr>
      <vt:lpstr>02 Februari</vt:lpstr>
      <vt:lpstr>03 Maart</vt:lpstr>
      <vt:lpstr>04 April</vt:lpstr>
      <vt:lpstr>05 Mei</vt:lpstr>
      <vt:lpstr>06 Juni</vt:lpstr>
      <vt:lpstr>07 Juli</vt:lpstr>
      <vt:lpstr>08 Augustus</vt:lpstr>
      <vt:lpstr>09 September</vt:lpstr>
      <vt:lpstr>10 Oktober</vt:lpstr>
      <vt:lpstr>11 November</vt:lpstr>
      <vt:lpstr>12 December</vt:lpstr>
      <vt:lpstr>Jaaroverzicht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2026-07-18T17:22:29Z</dcterms:created>
  <dcterms:modified xsi:type="dcterms:W3CDTF">2026-07-18T17:22:29Z</dcterms:modified>
</cp:coreProperties>
</file>